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0" yWindow="0" windowWidth="20490" windowHeight="7665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62913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>
  <authors>
    <author>Author</author>
  </authors>
  <commentList>
    <comment ref="H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<sst xmlns="http://schemas.openxmlformats.org/spreadsheetml/2006/main" count="17540" uniqueCount="378">
  <si>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</si>
  <si>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</si>
  <si>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</si>
  <si>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</si>
  <si>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</si>
  <si>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</si>
  <si>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</si>
  <si>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</si>
  <si>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</si>
  <si>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</si>
  <si>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</si>
  <si>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</si>
  <si>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</si>
  <si>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</si>
  <si>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</si>
  <si>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</si>
  <si>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</si>
  <si>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</si>
  <si>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</si>
  <si>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</si>
  <si>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</si>
  <si>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</si>
  <si>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</si>
  <si>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</si>
  <si>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</si>
  <si>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</si>
  <si>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</si>
  <si>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</si>
  <si>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</si>
  <si>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</si>
  <si>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</si>
  <si>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</si>
  <si>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</si>
  <si>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</si>
  <si>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</si>
  <si>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</si>
  <si>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</si>
  <si>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</si>
  <si>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</si>
  <si>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</si>
  <si>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</si>
  <si>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</si>
  <si>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</si>
  <si>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</si>
  <si>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</si>
  <si>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</si>
  <si>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</si>
  <si>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</si>
  <si>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</si>
  <si>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</si>
  <si>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</si>
  <si>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</si>
  <si>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</si>
  <si>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</si>
  <si>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</si>
  <si>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</si>
  <si>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</si>
  <si>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</si>
  <si>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</si>
  <si>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</si>
  <si>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</si>
  <si>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</si>
  <si>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</si>
  <si>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</si>
  <si>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</si>
  <si>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</si>
  <si>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</si>
  <si>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</si>
  <si>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</si>
  <si>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</si>
  <si>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</si>
  <si>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</si>
  <si>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</si>
  <si>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</si>
  <si>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</si>
  <si>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</si>
  <si>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</si>
  <si>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</si>
  <si>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</si>
  <si>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</si>
  <si>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</si>
  <si>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</si>
  <si>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</si>
  <si>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</si>
  <si>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</si>
  <si>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</si>
  <si>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</si>
  <si>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</si>
  <si>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</si>
  <si>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</si>
  <si>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</si>
  <si>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</si>
  <si>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</si>
  <si>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</si>
  <si>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</si>
  <si>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</si>
  <si>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</si>
  <si>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</si>
  <si>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</si>
  <si>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</si>
  <si>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</si>
  <si>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</si>
  <si>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</si>
  <si>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</si>
  <si>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</si>
  <si>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</si>
  <si>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</si>
  <si>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</si>
  <si>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</si>
  <si>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</si>
  <si>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</si>
  <si>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</si>
  <si>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</si>
  <si>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</si>
  <si>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</si>
  <si>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</si>
  <si>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</si>
  <si>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</si>
  <si>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</si>
  <si>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</si>
  <si>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</si>
  <si>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</si>
  <si>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</si>
  <si>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</si>
  <si>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</si>
  <si>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</si>
  <si>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</si>
  <si>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</si>
  <si>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</si>
  <si>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</si>
  <si>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</si>
  <si>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</si>
  <si>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</si>
  <si>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</si>
  <si>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</si>
  <si>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</si>
  <si>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</si>
  <si>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</si>
  <si>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</si>
  <si>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</si>
  <si>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</si>
  <si>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</si>
  <si>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</si>
  <si>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</si>
  <si>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</si>
  <si>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</si>
  <si>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</si>
  <si>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</si>
  <si>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</si>
  <si>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</si>
  <si>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</si>
  <si>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</si>
  <si>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</si>
  <si>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</si>
  <si>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</si>
  <si>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</si>
  <si>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</si>
  <si>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</si>
  <si>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</si>
  <si>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</si>
  <si>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</si>
  <si>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</si>
  <si>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</si>
  <si>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</si>
  <si>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</si>
  <si>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</si>
  <si>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</si>
  <si>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</si>
  <si>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</si>
  <si>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</si>
  <si>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</si>
  <si>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</si>
  <si>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</si>
  <si>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</si>
  <si>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</si>
  <si>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</si>
  <si>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</si>
  <si>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</si>
  <si>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</si>
  <si>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</si>
  <si>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</si>
  <si>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</si>
  <si>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</si>
  <si>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</si>
  <si>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</si>
  <si>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</si>
  <si>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</si>
  <si>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</si>
  <si>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</si>
  <si>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</si>
  <si>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</si>
  <si>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</si>
  <si>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</si>
  <si>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</si>
  <si>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</si>
  <si>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</si>
  <si>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</si>
  <si>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</si>
  <si>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</si>
  <si>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</si>
  <si>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</si>
  <si>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</si>
  <si>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</si>
  <si>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</si>
  <si>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</si>
  <si>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</si>
  <si>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</si>
  <si>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</si>
  <si>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</si>
  <si>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</si>
  <si>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</si>
  <si>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</si>
  <si>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</si>
  <si>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</si>
  <si>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</si>
  <si>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</si>
  <si>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</si>
  <si>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</si>
  <si>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</si>
  <si>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</si>
  <si>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</si>
  <si>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</si>
  <si>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</si>
  <si>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</si>
  <si>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</si>
  <si>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</si>
  <si>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</si>
  <si>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</si>
  <si>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</si>
  <si>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</si>
  <si>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</si>
  <si>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</si>
  <si>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</si>
  <si>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</si>
  <si>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</si>
  <si>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</si>
  <si>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</si>
  <si>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</si>
  <si>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</si>
  <si>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</si>
  <si>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</si>
  <si>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</si>
  <si>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</si>
  <si>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</si>
  <si>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</si>
  <si>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</si>
  <si>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</si>
  <si>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</si>
  <si>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</si>
  <si>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</si>
  <si>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</si>
  <si>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</si>
  <si>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</si>
  <si>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</si>
  <si>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</si>
  <si>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</si>
  <si>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</si>
  <si>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</si>
  <si>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</si>
  <si>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</si>
  <si>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</si>
  <si>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</si>
  <si>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</si>
  <si>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</si>
  <si>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</si>
  <si>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</si>
  <si>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</si>
  <si>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</si>
  <si>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</si>
  <si>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</si>
  <si>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</si>
  <si>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</si>
  <si>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</si>
  <si>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</si>
  <si>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</si>
  <si>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</si>
  <si>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</si>
  <si>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</si>
  <si>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</si>
  <si>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</si>
  <si>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</si>
  <si>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</si>
  <si>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</si>
  <si>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</si>
  <si>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</si>
  <si>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</si>
  <si>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</si>
  <si>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</si>
  <si>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</si>
  <si>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</si>
  <si>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</si>
  <si>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</si>
  <si>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</si>
  <si>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</si>
  <si>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</si>
  <si>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</si>
  <si>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</si>
  <si>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</si>
  <si>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</si>
  <si>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</si>
  <si>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</si>
  <si>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</si>
  <si>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</si>
  <si>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</si>
  <si>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</si>
  <si>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</si>
  <si>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</si>
  <si>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</si>
  <si>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</si>
  <si>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</si>
  <si>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</si>
  <si>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</si>
  <si>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</si>
  <si>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</si>
  <si>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</si>
  <si>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</si>
  <si>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</si>
  <si>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</si>
  <si>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</si>
  <si>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</si>
  <si>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</si>
  <si>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</si>
  <si>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</si>
  <si>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</si>
  <si>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</si>
  <si>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</si>
  <si>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</si>
  <si>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</si>
  <si>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</si>
  <si>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</si>
  <si>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</si>
  <si>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</si>
  <si>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</si>
  <si>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</si>
  <si>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</si>
  <si>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</si>
  <si>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</si>
  <si>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</si>
  <si>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</si>
  <si>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</si>
  <si>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</si>
  <si>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</si>
  <si>
    <t>گذشتی</t>
  </si>
  <si>
    <t>بهیین آیین</t>
  </si>
  <si>
    <t>ستاک</t>
  </si>
  <si>
    <t>خورسند</t>
  </si>
  <si>
    <t>حبیبی</t>
  </si>
  <si>
    <t>عینی</t>
  </si>
  <si>
    <t>میرزابیگی</t>
  </si>
  <si>
    <t>جوادی</t>
  </si>
  <si>
    <t>جلیلی</t>
  </si>
  <si>
    <t>عبداللهی</t>
  </si>
  <si>
    <t>قاسم زاده</t>
  </si>
  <si>
    <t>کاظمینی</t>
  </si>
  <si>
    <t>داداشی</t>
  </si>
  <si>
    <t>نوید</t>
  </si>
  <si>
    <t>احمدی</t>
  </si>
  <si>
    <t>قویدل</t>
  </si>
  <si>
    <t>طالبی</t>
  </si>
  <si>
    <t>کبریایی</t>
  </si>
  <si>
    <t>خردزارع</t>
  </si>
  <si>
    <t>عشقی/ دلیریان</t>
  </si>
  <si>
    <t>حسنی</t>
  </si>
  <si>
    <t>میرشاه ولد</t>
  </si>
  <si>
    <t>گرجی</t>
  </si>
  <si>
    <t>حسینخانی</t>
  </si>
  <si>
    <t>خ جعفری</t>
  </si>
  <si>
    <t>خ  جعفری</t>
  </si>
  <si>
    <t>سالکی</t>
  </si>
  <si>
    <t>مزمانی</t>
  </si>
  <si>
    <t>حسینی</t>
  </si>
  <si>
    <t>عزیزپور</t>
  </si>
  <si>
    <t>حیاتی</t>
  </si>
  <si>
    <t>ُحسینخانی</t>
  </si>
  <si>
    <t>محمودی</t>
  </si>
  <si>
    <t>زمانی</t>
  </si>
  <si>
    <t>منفرد به عصر</t>
  </si>
  <si>
    <t>ستاک+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</si>
</sst>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3000401]0"/>
  </numFmts>
  <fonts count="7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vertAlign val="subscript"/>
      <sz val="13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1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76" fillId="13" borderId="116" xfId="0" applyFont="1" applyFill="1" applyBorder="1" applyAlignment="1">
      <alignment horizontal="center" vertical="center" textRotation="9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34" fillId="13" borderId="211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36" fillId="14" borderId="84" xfId="0" applyFont="1" applyFill="1" applyBorder="1" applyAlignment="1">
      <alignment horizontal="center" vertical="center" wrapText="1"/>
    </xf>
    <xf numFmtId="0" fontId="34" fillId="14" borderId="228" xfId="0" applyFont="1" applyFill="1" applyBorder="1" applyAlignment="1">
      <alignment horizontal="center" vertical="center" wrapText="1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</cellXfs>
  <cellStyles count="11">
    <cellStyle name="Normal" xfId="0" builtinId="0"/>
    <cellStyle name="Normal 10" xfId="1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N328"/>
  <sheetViews>
    <sheetView rightToLeft="1" tabSelected="1" view="pageBreakPreview" zoomScaleNormal="100" zoomScaleSheetLayoutView="100" workbookViewId="0">
      <selection activeCell="Y2" sqref="Y2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685" t="s">
        <v>302</v>
      </c>
      <c r="S1" s="686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 t="s">
        <v>286</v>
      </c>
      <c r="D2" s="314" t="s">
        <v>352</v>
      </c>
      <c r="E2" s="308"/>
      <c r="F2" s="321" t="s">
        <v>103</v>
      </c>
      <c r="G2" s="322" t="s">
        <v>27</v>
      </c>
      <c r="H2" s="671" t="s">
        <v>292</v>
      </c>
      <c r="I2" s="672"/>
      <c r="J2" s="279" t="s">
        <v>363</v>
      </c>
      <c r="K2" s="673" t="s">
        <v>296</v>
      </c>
      <c r="L2" s="674"/>
      <c r="M2" s="254" t="s">
        <v>157</v>
      </c>
      <c r="N2" s="356" t="s">
        <v>201</v>
      </c>
      <c r="O2" s="255" t="s">
        <v>146</v>
      </c>
      <c r="P2" s="253"/>
      <c r="Q2" s="256"/>
      <c r="R2" s="257" t="s">
        <v>73</v>
      </c>
      <c r="S2" s="357" t="s">
        <v>193</v>
      </c>
      <c r="T2" s="258" t="s">
        <v>74</v>
      </c>
      <c r="U2" s="259" t="s">
        <v>346</v>
      </c>
      <c r="V2" s="260" t="s">
        <v>145</v>
      </c>
      <c r="W2" s="253" t="s">
        <v>349</v>
      </c>
      <c r="X2" s="261" t="s">
        <v>356</v>
      </c>
      <c r="Y2" s="261"/>
      <c r="Z2" s="261"/>
      <c r="AA2" s="262"/>
      <c r="AB2" s="263"/>
      <c r="AC2" s="332" t="s">
        <v>212</v>
      </c>
      <c r="AD2" s="622" t="str">
        <f>RG41</f>
        <v>*حا ج محمدی- ******خوشروزاده- *****گذشتی- *حبیبی - ***********************منفرد-******محبوبی-*********</v>
      </c>
      <c r="AE2" s="623"/>
      <c r="AF2" s="623"/>
      <c r="AG2" s="623"/>
      <c r="AH2" s="623"/>
      <c r="AI2" s="623"/>
      <c r="AJ2" s="623"/>
      <c r="AK2" s="623"/>
      <c r="AL2" s="623"/>
      <c r="AM2" s="623"/>
      <c r="AN2" s="623"/>
      <c r="AO2" s="623"/>
      <c r="AP2" s="623"/>
      <c r="AQ2" s="623"/>
      <c r="AR2" s="624"/>
      <c r="AS2" s="573" t="s">
        <v>215</v>
      </c>
      <c r="AT2" s="574"/>
      <c r="AU2" s="574"/>
      <c r="AV2" s="574"/>
      <c r="AW2" s="574"/>
      <c r="AX2" s="575"/>
      <c r="AY2" s="1"/>
      <c r="AZ2" s="1"/>
      <c r="BA2" s="1"/>
      <c r="BB2" s="628" t="s">
        <v>104</v>
      </c>
      <c r="BC2" s="629"/>
      <c r="BD2" s="629"/>
      <c r="BE2" s="629"/>
      <c r="BF2" s="629"/>
      <c r="BG2" s="629"/>
      <c r="BH2" s="629"/>
      <c r="BI2" s="629"/>
      <c r="BJ2" s="629"/>
      <c r="BK2" s="629"/>
      <c r="BL2" s="629"/>
      <c r="BM2" s="629"/>
      <c r="BN2" s="629"/>
      <c r="BO2" s="629"/>
      <c r="BP2" s="629"/>
      <c r="BQ2" s="629"/>
      <c r="BR2" s="629"/>
      <c r="BS2" s="629"/>
      <c r="BT2" s="629"/>
      <c r="BU2" s="629"/>
      <c r="BV2" s="629"/>
      <c r="BW2" s="629"/>
      <c r="BX2" s="629"/>
      <c r="BY2" s="629"/>
      <c r="BZ2" s="629"/>
      <c r="CA2" s="629"/>
      <c r="CB2" s="629"/>
      <c r="CC2" s="629"/>
      <c r="CD2" s="629"/>
      <c r="CE2" s="629"/>
      <c r="CF2" s="629"/>
      <c r="CG2" s="629"/>
      <c r="CH2" s="629"/>
      <c r="CI2" s="629"/>
      <c r="CJ2" s="629"/>
      <c r="CK2" s="629"/>
      <c r="CL2" s="629"/>
      <c r="CM2" s="629"/>
      <c r="CN2" s="629"/>
      <c r="CO2" s="629"/>
      <c r="CP2" s="629"/>
      <c r="CQ2" s="629"/>
      <c r="CR2" s="629"/>
      <c r="CS2" s="629"/>
      <c r="CT2" s="629"/>
      <c r="CU2" s="629"/>
      <c r="CV2" s="629"/>
      <c r="CW2" s="629"/>
      <c r="CX2" s="629"/>
      <c r="CY2" s="629"/>
      <c r="CZ2" s="629"/>
      <c r="DA2" s="629"/>
      <c r="DB2" s="629"/>
      <c r="DC2" s="629"/>
      <c r="DD2" s="629"/>
      <c r="DE2" s="629"/>
      <c r="DF2" s="629"/>
      <c r="DG2" s="629"/>
      <c r="DH2" s="629"/>
      <c r="DI2" s="629"/>
      <c r="DJ2" s="629"/>
      <c r="DK2" s="629"/>
      <c r="DL2" s="629"/>
      <c r="DM2" s="629"/>
      <c r="DN2" s="629"/>
      <c r="DO2" s="629"/>
      <c r="DP2" s="629"/>
      <c r="DQ2" s="629"/>
      <c r="DR2" s="629"/>
      <c r="DS2" s="631"/>
      <c r="DT2" s="702" t="s">
        <v>105</v>
      </c>
      <c r="DU2" s="703"/>
      <c r="DV2" s="703"/>
      <c r="DW2" s="703"/>
      <c r="DX2" s="703"/>
      <c r="DY2" s="703"/>
      <c r="DZ2" s="703"/>
      <c r="EA2" s="703"/>
      <c r="EB2" s="703"/>
      <c r="EC2" s="703"/>
      <c r="ED2" s="703"/>
      <c r="EE2" s="703"/>
      <c r="EF2" s="703"/>
      <c r="EG2" s="703"/>
      <c r="EH2" s="703"/>
      <c r="EI2" s="703"/>
      <c r="EJ2" s="703"/>
      <c r="EK2" s="703"/>
      <c r="EL2" s="703"/>
      <c r="EM2" s="703"/>
      <c r="EN2" s="703"/>
      <c r="EO2" s="703"/>
      <c r="EP2" s="703"/>
      <c r="EQ2" s="704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/>
      <c r="B3" s="359" t="s">
        <v>307</v>
      </c>
      <c r="C3" s="360"/>
      <c r="D3" s="361"/>
      <c r="E3" s="309"/>
      <c r="F3" s="323" t="s">
        <v>106</v>
      </c>
      <c r="G3" s="324" t="s">
        <v>27</v>
      </c>
      <c r="H3" s="671" t="s">
        <v>202</v>
      </c>
      <c r="I3" s="672"/>
      <c r="J3" s="279" t="s">
        <v>354</v>
      </c>
      <c r="K3" s="673" t="s">
        <v>225</v>
      </c>
      <c r="L3" s="674"/>
      <c r="M3" s="275"/>
      <c r="N3" s="362" t="s">
        <v>198</v>
      </c>
      <c r="O3" s="275" t="s">
        <v>353</v>
      </c>
      <c r="P3" s="271"/>
      <c r="Q3" s="271"/>
      <c r="R3" s="276"/>
      <c r="S3" s="363" t="s">
        <v>193</v>
      </c>
      <c r="T3" s="268" t="s">
        <v>204</v>
      </c>
      <c r="U3" s="269" t="s">
        <v>159</v>
      </c>
      <c r="V3" s="270" t="s">
        <v>355</v>
      </c>
      <c r="W3" s="271" t="s">
        <v>160</v>
      </c>
      <c r="X3" s="265" t="s">
        <v>15</v>
      </c>
      <c r="Y3" s="556"/>
      <c r="Z3" s="264"/>
      <c r="AA3" s="265"/>
      <c r="AB3" s="266"/>
      <c r="AC3" s="333" t="s">
        <v>213</v>
      </c>
      <c r="AD3" s="591" t="str">
        <f>RG5</f>
        <v>******************داداشي-*************</v>
      </c>
      <c r="AE3" s="592"/>
      <c r="AF3" s="592"/>
      <c r="AG3" s="592"/>
      <c r="AH3" s="592"/>
      <c r="AI3" s="592"/>
      <c r="AJ3" s="592"/>
      <c r="AK3" s="592"/>
      <c r="AL3" s="592"/>
      <c r="AM3" s="592"/>
      <c r="AN3" s="592"/>
      <c r="AO3" s="592"/>
      <c r="AP3" s="592"/>
      <c r="AQ3" s="592"/>
      <c r="AR3" s="744"/>
      <c r="AS3" s="576" t="s">
        <v>222</v>
      </c>
      <c r="AT3" s="577"/>
      <c r="AU3" s="577"/>
      <c r="AV3" s="577"/>
      <c r="AW3" s="577"/>
      <c r="AX3" s="578"/>
      <c r="AY3" s="1"/>
      <c r="AZ3" s="1"/>
      <c r="BA3" s="1"/>
      <c r="BB3" s="3" t="s">
        <v>0</v>
      </c>
      <c r="BC3" s="4"/>
      <c r="BD3" s="728" t="s">
        <v>159</v>
      </c>
      <c r="BE3" s="729"/>
      <c r="BF3" s="728" t="s">
        <v>180</v>
      </c>
      <c r="BG3" s="729"/>
      <c r="BH3" s="728" t="s">
        <v>2</v>
      </c>
      <c r="BI3" s="729"/>
      <c r="BJ3" s="727" t="s">
        <v>3</v>
      </c>
      <c r="BK3" s="727"/>
      <c r="BL3" s="727" t="s">
        <v>4</v>
      </c>
      <c r="BM3" s="727"/>
      <c r="BN3" s="727" t="s">
        <v>218</v>
      </c>
      <c r="BO3" s="727"/>
      <c r="BP3" s="727" t="s">
        <v>227</v>
      </c>
      <c r="BQ3" s="727"/>
      <c r="BR3" s="727" t="s">
        <v>166</v>
      </c>
      <c r="BS3" s="727"/>
      <c r="BT3" s="720" t="s">
        <v>19</v>
      </c>
      <c r="BU3" s="721"/>
      <c r="BV3" s="720" t="s">
        <v>7</v>
      </c>
      <c r="BW3" s="721"/>
      <c r="BX3" s="720" t="s">
        <v>8</v>
      </c>
      <c r="BY3" s="721"/>
      <c r="BZ3" s="720" t="s">
        <v>228</v>
      </c>
      <c r="CA3" s="721"/>
      <c r="CB3" s="720" t="s">
        <v>9</v>
      </c>
      <c r="CC3" s="721"/>
      <c r="CD3" s="722" t="s">
        <v>155</v>
      </c>
      <c r="CE3" s="723"/>
      <c r="CF3" s="722" t="s">
        <v>10</v>
      </c>
      <c r="CG3" s="723"/>
      <c r="CH3" s="722" t="s">
        <v>204</v>
      </c>
      <c r="CI3" s="723"/>
      <c r="CJ3" s="720" t="s">
        <v>11</v>
      </c>
      <c r="CK3" s="726"/>
      <c r="CL3" s="720" t="s">
        <v>12</v>
      </c>
      <c r="CM3" s="721"/>
      <c r="CN3" s="726" t="s">
        <v>13</v>
      </c>
      <c r="CO3" s="721"/>
      <c r="CP3" s="720" t="s">
        <v>14</v>
      </c>
      <c r="CQ3" s="721"/>
      <c r="CR3" s="720" t="s">
        <v>15</v>
      </c>
      <c r="CS3" s="721"/>
      <c r="CT3" s="720" t="s">
        <v>16</v>
      </c>
      <c r="CU3" s="721"/>
      <c r="CV3" s="720" t="s">
        <v>17</v>
      </c>
      <c r="CW3" s="721"/>
      <c r="CX3" s="720" t="s">
        <v>18</v>
      </c>
      <c r="CY3" s="721"/>
      <c r="CZ3" s="724"/>
      <c r="DA3" s="725"/>
      <c r="DB3" s="724"/>
      <c r="DC3" s="725"/>
      <c r="DD3" s="724"/>
      <c r="DE3" s="725"/>
      <c r="DF3" s="724"/>
      <c r="DG3" s="725"/>
      <c r="DH3" s="749"/>
      <c r="DI3" s="750"/>
      <c r="DJ3" s="5" t="s">
        <v>0</v>
      </c>
      <c r="DK3" s="6"/>
      <c r="DL3" s="720" t="s">
        <v>21</v>
      </c>
      <c r="DM3" s="721"/>
      <c r="DN3" s="747" t="s">
        <v>154</v>
      </c>
      <c r="DO3" s="748"/>
      <c r="DP3" s="747" t="s">
        <v>154</v>
      </c>
      <c r="DQ3" s="748"/>
      <c r="DR3" s="720" t="s">
        <v>135</v>
      </c>
      <c r="DS3" s="721"/>
      <c r="DT3" s="5" t="s">
        <v>0</v>
      </c>
      <c r="DU3" s="6"/>
      <c r="DV3" s="722" t="s">
        <v>135</v>
      </c>
      <c r="DW3" s="723"/>
      <c r="DX3" s="720" t="s">
        <v>20</v>
      </c>
      <c r="DY3" s="721"/>
      <c r="DZ3" s="720" t="s">
        <v>8</v>
      </c>
      <c r="EA3" s="721"/>
      <c r="EB3" s="720" t="s">
        <v>218</v>
      </c>
      <c r="EC3" s="721"/>
      <c r="ED3" s="720" t="s">
        <v>216</v>
      </c>
      <c r="EE3" s="721"/>
      <c r="EF3" s="730" t="s">
        <v>166</v>
      </c>
      <c r="EG3" s="731"/>
      <c r="EH3" s="720"/>
      <c r="EI3" s="721"/>
      <c r="EJ3" s="751"/>
      <c r="EK3" s="752"/>
      <c r="EL3" s="751"/>
      <c r="EM3" s="752"/>
      <c r="EN3" s="720"/>
      <c r="EO3" s="721"/>
      <c r="EP3" s="718"/>
      <c r="EQ3" s="719"/>
      <c r="ER3" s="7"/>
      <c r="ES3" s="7"/>
      <c r="ET3" s="8" t="s">
        <v>0</v>
      </c>
      <c r="EU3" s="9"/>
      <c r="EV3" s="728" t="s">
        <v>159</v>
      </c>
      <c r="EW3" s="729"/>
      <c r="EX3" s="728" t="s">
        <v>180</v>
      </c>
      <c r="EY3" s="729"/>
      <c r="EZ3" s="728" t="s">
        <v>2</v>
      </c>
      <c r="FA3" s="729"/>
      <c r="FB3" s="727" t="s">
        <v>3</v>
      </c>
      <c r="FC3" s="727"/>
      <c r="FD3" s="727" t="s">
        <v>4</v>
      </c>
      <c r="FE3" s="727"/>
      <c r="FF3" s="727" t="s">
        <v>218</v>
      </c>
      <c r="FG3" s="727"/>
      <c r="FH3" s="727" t="s">
        <v>227</v>
      </c>
      <c r="FI3" s="727"/>
      <c r="FJ3" s="727" t="s">
        <v>166</v>
      </c>
      <c r="FK3" s="727"/>
      <c r="FL3" s="720" t="s">
        <v>19</v>
      </c>
      <c r="FM3" s="721"/>
      <c r="FN3" s="720" t="s">
        <v>7</v>
      </c>
      <c r="FO3" s="721"/>
      <c r="FP3" s="720" t="s">
        <v>8</v>
      </c>
      <c r="FQ3" s="721"/>
      <c r="FR3" s="720" t="s">
        <v>228</v>
      </c>
      <c r="FS3" s="721"/>
      <c r="FT3" s="720" t="s">
        <v>9</v>
      </c>
      <c r="FU3" s="721"/>
      <c r="FV3" s="722" t="s">
        <v>155</v>
      </c>
      <c r="FW3" s="723"/>
      <c r="FX3" s="722" t="s">
        <v>10</v>
      </c>
      <c r="FY3" s="723"/>
      <c r="FZ3" s="722" t="s">
        <v>204</v>
      </c>
      <c r="GA3" s="723"/>
      <c r="GB3" s="720" t="s">
        <v>11</v>
      </c>
      <c r="GC3" s="726"/>
      <c r="GD3" s="720" t="s">
        <v>12</v>
      </c>
      <c r="GE3" s="721"/>
      <c r="GF3" s="726" t="s">
        <v>13</v>
      </c>
      <c r="GG3" s="721"/>
      <c r="GH3" s="720" t="s">
        <v>14</v>
      </c>
      <c r="GI3" s="721"/>
      <c r="GJ3" s="720" t="s">
        <v>15</v>
      </c>
      <c r="GK3" s="721"/>
      <c r="GL3" s="720" t="s">
        <v>16</v>
      </c>
      <c r="GM3" s="721"/>
      <c r="GN3" s="720" t="s">
        <v>17</v>
      </c>
      <c r="GO3" s="721"/>
      <c r="GP3" s="720" t="s">
        <v>18</v>
      </c>
      <c r="GQ3" s="721"/>
      <c r="GR3" s="718"/>
      <c r="GS3" s="719"/>
      <c r="GT3" s="718"/>
      <c r="GU3" s="719"/>
      <c r="GV3" s="718"/>
      <c r="GW3" s="719"/>
      <c r="GX3" s="718"/>
      <c r="GY3" s="719"/>
      <c r="GZ3" s="718"/>
      <c r="HA3" s="719"/>
      <c r="HB3" s="10" t="s">
        <v>0</v>
      </c>
      <c r="HC3" s="11"/>
      <c r="HD3" s="718" t="s">
        <v>21</v>
      </c>
      <c r="HE3" s="719"/>
      <c r="HF3" s="718" t="s">
        <v>154</v>
      </c>
      <c r="HG3" s="719"/>
      <c r="HH3" s="718" t="s">
        <v>154</v>
      </c>
      <c r="HI3" s="719"/>
      <c r="HJ3" s="718" t="s">
        <v>135</v>
      </c>
      <c r="HK3" s="719"/>
      <c r="HL3" s="10" t="s">
        <v>0</v>
      </c>
      <c r="HM3" s="11"/>
      <c r="HN3" s="722" t="s">
        <v>135</v>
      </c>
      <c r="HO3" s="723"/>
      <c r="HP3" s="720" t="s">
        <v>20</v>
      </c>
      <c r="HQ3" s="721"/>
      <c r="HR3" s="720" t="s">
        <v>8</v>
      </c>
      <c r="HS3" s="721"/>
      <c r="HT3" s="720" t="s">
        <v>218</v>
      </c>
      <c r="HU3" s="721"/>
      <c r="HV3" s="720" t="s">
        <v>216</v>
      </c>
      <c r="HW3" s="721"/>
      <c r="HX3" s="718" t="s">
        <v>23</v>
      </c>
      <c r="HY3" s="719"/>
      <c r="HZ3" s="718" t="s">
        <v>22</v>
      </c>
      <c r="IA3" s="719"/>
      <c r="IB3" s="718" t="s">
        <v>6</v>
      </c>
      <c r="IC3" s="719"/>
      <c r="ID3" s="718" t="s">
        <v>24</v>
      </c>
      <c r="IE3" s="719"/>
      <c r="IF3" s="718" t="s">
        <v>21</v>
      </c>
      <c r="IG3" s="719"/>
      <c r="IH3" s="718" t="s">
        <v>62</v>
      </c>
      <c r="II3" s="719"/>
      <c r="IJ3" s="718"/>
      <c r="IK3" s="719"/>
      <c r="IL3" s="718"/>
      <c r="IM3" s="719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 t="s">
        <v>342</v>
      </c>
      <c r="D4" s="473" t="s">
        <v>351</v>
      </c>
      <c r="E4" s="310"/>
      <c r="F4" s="325" t="s">
        <v>293</v>
      </c>
      <c r="G4" s="326" t="s">
        <v>27</v>
      </c>
      <c r="H4" s="673" t="s">
        <v>294</v>
      </c>
      <c r="I4" s="674"/>
      <c r="J4" s="496" t="s">
        <v>81</v>
      </c>
      <c r="K4" s="689" t="s">
        <v>225</v>
      </c>
      <c r="L4" s="690"/>
      <c r="M4" s="496"/>
      <c r="N4" s="366" t="s">
        <v>191</v>
      </c>
      <c r="O4" s="496" t="s">
        <v>82</v>
      </c>
      <c r="P4" s="366" t="s">
        <v>192</v>
      </c>
      <c r="Q4" s="492" t="s">
        <v>360</v>
      </c>
      <c r="R4" s="493"/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738" t="str">
        <f>RG77</f>
        <v>*****************</v>
      </c>
      <c r="AE4" s="738"/>
      <c r="AF4" s="738"/>
      <c r="AG4" s="738"/>
      <c r="AH4" s="738"/>
      <c r="AI4" s="738"/>
      <c r="AJ4" s="738"/>
      <c r="AK4" s="738"/>
      <c r="AL4" s="739"/>
      <c r="AM4" s="342" t="s">
        <v>211</v>
      </c>
      <c r="AN4" s="738" t="str">
        <f>RG113</f>
        <v>*******************</v>
      </c>
      <c r="AO4" s="738"/>
      <c r="AP4" s="738"/>
      <c r="AQ4" s="738"/>
      <c r="AR4" s="738"/>
      <c r="AS4" s="579"/>
      <c r="AT4" s="580"/>
      <c r="AU4" s="580"/>
      <c r="AV4" s="580"/>
      <c r="AW4" s="580"/>
      <c r="AX4" s="581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 t="s">
        <v>352</v>
      </c>
      <c r="D5" s="317" t="s">
        <v>149</v>
      </c>
      <c r="E5" s="311"/>
      <c r="F5" s="327" t="s">
        <v>103</v>
      </c>
      <c r="G5" s="328" t="s">
        <v>28</v>
      </c>
      <c r="H5" s="770" t="s">
        <v>292</v>
      </c>
      <c r="I5" s="771"/>
      <c r="J5" s="307" t="s">
        <v>47</v>
      </c>
      <c r="K5" s="691" t="s">
        <v>296</v>
      </c>
      <c r="L5" s="692"/>
      <c r="M5" s="282" t="s">
        <v>369</v>
      </c>
      <c r="N5" s="371" t="s">
        <v>201</v>
      </c>
      <c r="O5" s="283" t="s">
        <v>341</v>
      </c>
      <c r="P5" s="281"/>
      <c r="Q5" s="284"/>
      <c r="R5" s="285" t="s">
        <v>73</v>
      </c>
      <c r="S5" s="372" t="s">
        <v>193</v>
      </c>
      <c r="T5" s="286" t="s">
        <v>181</v>
      </c>
      <c r="U5" s="287" t="s">
        <v>284</v>
      </c>
      <c r="V5" s="288" t="s">
        <v>346</v>
      </c>
      <c r="W5" s="281" t="s">
        <v>150</v>
      </c>
      <c r="X5" s="281" t="s">
        <v>349</v>
      </c>
      <c r="Y5" s="281"/>
      <c r="Z5" s="281"/>
      <c r="AA5" s="294"/>
      <c r="AB5" s="295"/>
      <c r="AC5" s="340" t="s">
        <v>212</v>
      </c>
      <c r="AD5" s="745" t="str">
        <f>RJ41</f>
        <v>****************حبیبی -************کاظمی - **********************حیدری-****</v>
      </c>
      <c r="AE5" s="746"/>
      <c r="AF5" s="746"/>
      <c r="AG5" s="746"/>
      <c r="AH5" s="746"/>
      <c r="AI5" s="746"/>
      <c r="AJ5" s="746"/>
      <c r="AK5" s="746"/>
      <c r="AL5" s="746"/>
      <c r="AM5" s="746"/>
      <c r="AN5" s="746"/>
      <c r="AO5" s="746"/>
      <c r="AP5" s="746"/>
      <c r="AQ5" s="746"/>
      <c r="AR5" s="746"/>
      <c r="AS5" s="579"/>
      <c r="AT5" s="580"/>
      <c r="AU5" s="580"/>
      <c r="AV5" s="580"/>
      <c r="AW5" s="580"/>
      <c r="AX5" s="581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>
        <v>1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******************داداشي-*************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10" t="str">
        <f>CONCATENATE(HN5,HP5,HR5,HT5,HV5,HX5,HZ5,IB5,ID5,IF5,HH5)</f>
        <v>***********</v>
      </c>
      <c r="RP5" s="714"/>
      <c r="RQ5" s="35" t="s">
        <v>34</v>
      </c>
      <c r="RR5" s="710" t="str">
        <f>CONCATENATE(HO5,HQ5,HS5,HU5,HW5,HY5,IA5,IC5,IE5,IG5,HI5)</f>
        <v>***********</v>
      </c>
      <c r="RS5" s="71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770" t="s">
        <v>202</v>
      </c>
      <c r="I6" s="771"/>
      <c r="J6" s="307" t="s">
        <v>357</v>
      </c>
      <c r="K6" s="691" t="s">
        <v>225</v>
      </c>
      <c r="L6" s="692"/>
      <c r="M6" s="303"/>
      <c r="N6" s="377" t="s">
        <v>198</v>
      </c>
      <c r="O6" s="303"/>
      <c r="P6" s="292"/>
      <c r="Q6" s="292"/>
      <c r="R6" s="304"/>
      <c r="S6" s="378" t="s">
        <v>193</v>
      </c>
      <c r="T6" s="289" t="s">
        <v>143</v>
      </c>
      <c r="U6" s="290" t="s">
        <v>204</v>
      </c>
      <c r="V6" s="291" t="s">
        <v>358</v>
      </c>
      <c r="W6" s="292"/>
      <c r="X6" s="297"/>
      <c r="Y6" s="297"/>
      <c r="Z6" s="296"/>
      <c r="AA6" s="297"/>
      <c r="AB6" s="298"/>
      <c r="AC6" s="334" t="s">
        <v>213</v>
      </c>
      <c r="AD6" s="740" t="str">
        <f>RJ5</f>
        <v>********************************</v>
      </c>
      <c r="AE6" s="741"/>
      <c r="AF6" s="741"/>
      <c r="AG6" s="741"/>
      <c r="AH6" s="741"/>
      <c r="AI6" s="741"/>
      <c r="AJ6" s="741"/>
      <c r="AK6" s="741"/>
      <c r="AL6" s="741"/>
      <c r="AM6" s="741"/>
      <c r="AN6" s="741"/>
      <c r="AO6" s="741"/>
      <c r="AP6" s="741"/>
      <c r="AQ6" s="741"/>
      <c r="AR6" s="741"/>
      <c r="AS6" s="579"/>
      <c r="AT6" s="580"/>
      <c r="AU6" s="580"/>
      <c r="AV6" s="580"/>
      <c r="AW6" s="580"/>
      <c r="AX6" s="581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******************داداشي-*************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10" t="str">
        <f t="shared" ref="RO6:RO35" si="97">CONCATENATE(HN6,HP6,HR6,HT6,HV6,HX6,HZ6,IB6,ID6,IF6,HH6)</f>
        <v>***********</v>
      </c>
      <c r="RP6" s="714"/>
      <c r="RQ6" s="35" t="s">
        <v>34</v>
      </c>
      <c r="RR6" s="710" t="str">
        <f t="shared" ref="RR6:RR35" si="98">CONCATENATE(HO6,HQ6,HS6,HU6,HW6,HY6,IA6,IC6,IE6,IG6,HI6)</f>
        <v>***********</v>
      </c>
      <c r="RS6" s="71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 t="s">
        <v>128</v>
      </c>
      <c r="D7" s="475" t="s">
        <v>351</v>
      </c>
      <c r="E7" s="313"/>
      <c r="F7" s="338" t="s">
        <v>293</v>
      </c>
      <c r="G7" s="339" t="s">
        <v>28</v>
      </c>
      <c r="H7" s="676" t="s">
        <v>294</v>
      </c>
      <c r="I7" s="677"/>
      <c r="J7" s="491" t="s">
        <v>81</v>
      </c>
      <c r="K7" s="683" t="s">
        <v>225</v>
      </c>
      <c r="L7" s="684"/>
      <c r="M7" s="491"/>
      <c r="N7" s="381" t="s">
        <v>191</v>
      </c>
      <c r="O7" s="491" t="s">
        <v>343</v>
      </c>
      <c r="P7" s="381" t="s">
        <v>192</v>
      </c>
      <c r="Q7" s="486" t="s">
        <v>163</v>
      </c>
      <c r="R7" s="488" t="s">
        <v>360</v>
      </c>
      <c r="S7" s="489" t="s">
        <v>132</v>
      </c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20" t="str">
        <f>RI77</f>
        <v>*****************</v>
      </c>
      <c r="AE7" s="617"/>
      <c r="AF7" s="617"/>
      <c r="AG7" s="617"/>
      <c r="AH7" s="617"/>
      <c r="AI7" s="617"/>
      <c r="AJ7" s="617"/>
      <c r="AK7" s="617"/>
      <c r="AL7" s="621"/>
      <c r="AM7" s="344" t="s">
        <v>211</v>
      </c>
      <c r="AN7" s="617" t="str">
        <f>RI113</f>
        <v>*******************</v>
      </c>
      <c r="AO7" s="617"/>
      <c r="AP7" s="617"/>
      <c r="AQ7" s="617"/>
      <c r="AR7" s="617"/>
      <c r="AS7" s="579"/>
      <c r="AT7" s="580"/>
      <c r="AU7" s="580"/>
      <c r="AV7" s="580"/>
      <c r="AW7" s="580"/>
      <c r="AX7" s="581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******************داداشي-*************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10" t="str">
        <f t="shared" si="97"/>
        <v>***********</v>
      </c>
      <c r="RP7" s="714"/>
      <c r="RQ7" s="35" t="s">
        <v>34</v>
      </c>
      <c r="RR7" s="710" t="str">
        <f t="shared" si="98"/>
        <v>***********</v>
      </c>
      <c r="RS7" s="71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 t="s">
        <v>209</v>
      </c>
      <c r="C8" s="387"/>
      <c r="D8" s="388"/>
      <c r="E8" s="318" t="s">
        <v>119</v>
      </c>
      <c r="F8" s="331" t="s">
        <v>156</v>
      </c>
      <c r="G8" s="775" t="s">
        <v>194</v>
      </c>
      <c r="H8" s="776"/>
      <c r="I8" s="776"/>
      <c r="J8" s="777"/>
      <c r="K8" s="682" t="s">
        <v>186</v>
      </c>
      <c r="L8" s="682"/>
      <c r="M8" s="682"/>
      <c r="N8" s="693" t="s">
        <v>195</v>
      </c>
      <c r="O8" s="693"/>
      <c r="P8" s="693"/>
      <c r="Q8" s="693" t="s">
        <v>196</v>
      </c>
      <c r="R8" s="693"/>
      <c r="S8" s="694"/>
      <c r="T8" s="695" t="s">
        <v>203</v>
      </c>
      <c r="U8" s="696"/>
      <c r="V8" s="696"/>
      <c r="W8" s="697"/>
      <c r="X8" s="668" t="s">
        <v>200</v>
      </c>
      <c r="Y8" s="669"/>
      <c r="Z8" s="669"/>
      <c r="AA8" s="669"/>
      <c r="AB8" s="670"/>
      <c r="AC8" s="597" t="str">
        <f>RO41</f>
        <v>************************************جعفری-</v>
      </c>
      <c r="AD8" s="597"/>
      <c r="AE8" s="597"/>
      <c r="AF8" s="597"/>
      <c r="AG8" s="597"/>
      <c r="AH8" s="597"/>
      <c r="AI8" s="598"/>
      <c r="AJ8" s="599"/>
      <c r="AK8" s="599"/>
      <c r="AL8" s="599"/>
      <c r="AM8" s="599"/>
      <c r="AN8" s="599"/>
      <c r="AO8" s="599"/>
      <c r="AP8" s="599"/>
      <c r="AQ8" s="599"/>
      <c r="AR8" s="599"/>
      <c r="AS8" s="579"/>
      <c r="AT8" s="580"/>
      <c r="AU8" s="580"/>
      <c r="AV8" s="580"/>
      <c r="AW8" s="580"/>
      <c r="AX8" s="581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10" t="str">
        <f t="shared" si="97"/>
        <v>***********</v>
      </c>
      <c r="RP8" s="714"/>
      <c r="RQ8" s="35" t="s">
        <v>34</v>
      </c>
      <c r="RR8" s="710" t="str">
        <f t="shared" si="98"/>
        <v>***********</v>
      </c>
      <c r="RS8" s="71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772"/>
      <c r="H9" s="773"/>
      <c r="I9" s="773"/>
      <c r="J9" s="774"/>
      <c r="K9" s="675"/>
      <c r="L9" s="675"/>
      <c r="M9" s="675"/>
      <c r="N9" s="675" t="s">
        <v>348</v>
      </c>
      <c r="O9" s="675"/>
      <c r="P9" s="675"/>
      <c r="Q9" s="675" t="s">
        <v>348</v>
      </c>
      <c r="R9" s="675"/>
      <c r="S9" s="678"/>
      <c r="T9" s="679"/>
      <c r="U9" s="680"/>
      <c r="V9" s="680"/>
      <c r="W9" s="681"/>
      <c r="X9" s="605" t="s">
        <v>365</v>
      </c>
      <c r="Y9" s="605"/>
      <c r="Z9" s="605"/>
      <c r="AA9" s="605"/>
      <c r="AB9" s="606"/>
      <c r="AC9" s="753" t="str">
        <f>RO5</f>
        <v>***********</v>
      </c>
      <c r="AD9" s="754"/>
      <c r="AE9" s="754"/>
      <c r="AF9" s="754"/>
      <c r="AG9" s="754"/>
      <c r="AH9" s="754"/>
      <c r="AI9" s="755"/>
      <c r="AJ9" s="604"/>
      <c r="AK9" s="605"/>
      <c r="AL9" s="605"/>
      <c r="AM9" s="605"/>
      <c r="AN9" s="605"/>
      <c r="AO9" s="605"/>
      <c r="AP9" s="605"/>
      <c r="AQ9" s="605"/>
      <c r="AR9" s="605"/>
      <c r="AS9" s="582"/>
      <c r="AT9" s="583"/>
      <c r="AU9" s="583"/>
      <c r="AV9" s="583"/>
      <c r="AW9" s="583"/>
      <c r="AX9" s="584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******************داداشي-*************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10" t="str">
        <f t="shared" si="97"/>
        <v>***********</v>
      </c>
      <c r="RP9" s="714"/>
      <c r="RQ9" s="35" t="s">
        <v>34</v>
      </c>
      <c r="RR9" s="710" t="str">
        <f t="shared" si="98"/>
        <v>***********</v>
      </c>
      <c r="RS9" s="71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685" t="s">
        <v>302</v>
      </c>
      <c r="R10" s="686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10" t="str">
        <f t="shared" si="97"/>
        <v>***********</v>
      </c>
      <c r="RP10" s="714"/>
      <c r="RQ10" s="35" t="s">
        <v>34</v>
      </c>
      <c r="RR10" s="710" t="str">
        <f t="shared" si="98"/>
        <v>***********</v>
      </c>
      <c r="RS10" s="71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 t="s">
        <v>358</v>
      </c>
      <c r="D11" s="314" t="s">
        <v>286</v>
      </c>
      <c r="E11" s="308"/>
      <c r="F11" s="321" t="s">
        <v>103</v>
      </c>
      <c r="G11" s="322" t="s">
        <v>27</v>
      </c>
      <c r="H11" s="671" t="s">
        <v>292</v>
      </c>
      <c r="I11" s="672"/>
      <c r="J11" s="279" t="s">
        <v>47</v>
      </c>
      <c r="K11" s="673" t="s">
        <v>296</v>
      </c>
      <c r="L11" s="674"/>
      <c r="M11" s="254" t="s">
        <v>157</v>
      </c>
      <c r="N11" s="356" t="s">
        <v>201</v>
      </c>
      <c r="O11" s="255" t="s">
        <v>74</v>
      </c>
      <c r="P11" s="253"/>
      <c r="Q11" s="256"/>
      <c r="R11" s="257" t="s">
        <v>146</v>
      </c>
      <c r="S11" s="357" t="s">
        <v>193</v>
      </c>
      <c r="T11" s="258" t="s">
        <v>145</v>
      </c>
      <c r="U11" s="259" t="s">
        <v>341</v>
      </c>
      <c r="V11" s="260" t="s">
        <v>349</v>
      </c>
      <c r="W11" s="253" t="s">
        <v>356</v>
      </c>
      <c r="X11" s="262" t="s">
        <v>371</v>
      </c>
      <c r="Y11" s="423"/>
      <c r="Z11" s="261"/>
      <c r="AA11" s="262"/>
      <c r="AB11" s="263"/>
      <c r="AC11" s="332" t="s">
        <v>212</v>
      </c>
      <c r="AD11" s="622" t="str">
        <f>RG42</f>
        <v>********خوشروزاده- *****گذشتی- ***************کاظمی-****************محبوبی-*********</v>
      </c>
      <c r="AE11" s="623"/>
      <c r="AF11" s="623"/>
      <c r="AG11" s="623"/>
      <c r="AH11" s="623"/>
      <c r="AI11" s="623"/>
      <c r="AJ11" s="623"/>
      <c r="AK11" s="623"/>
      <c r="AL11" s="623"/>
      <c r="AM11" s="623"/>
      <c r="AN11" s="623"/>
      <c r="AO11" s="623"/>
      <c r="AP11" s="623"/>
      <c r="AQ11" s="623"/>
      <c r="AR11" s="624"/>
      <c r="AS11" s="573" t="s">
        <v>215</v>
      </c>
      <c r="AT11" s="574"/>
      <c r="AU11" s="574"/>
      <c r="AV11" s="574"/>
      <c r="AW11" s="574"/>
      <c r="AX11" s="575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******************داداشي-*************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10" t="str">
        <f t="shared" si="97"/>
        <v>***********</v>
      </c>
      <c r="RP11" s="714"/>
      <c r="RQ11" s="35" t="s">
        <v>34</v>
      </c>
      <c r="RR11" s="710" t="str">
        <f t="shared" si="98"/>
        <v>***********</v>
      </c>
      <c r="RS11" s="71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671" t="s">
        <v>202</v>
      </c>
      <c r="I12" s="672"/>
      <c r="J12" s="279" t="s">
        <v>355</v>
      </c>
      <c r="K12" s="673" t="s">
        <v>225</v>
      </c>
      <c r="L12" s="674"/>
      <c r="M12" s="275"/>
      <c r="N12" s="362" t="s">
        <v>198</v>
      </c>
      <c r="O12" s="275" t="s">
        <v>180</v>
      </c>
      <c r="P12" s="271"/>
      <c r="Q12" s="271"/>
      <c r="R12" s="276"/>
      <c r="S12" s="363" t="s">
        <v>193</v>
      </c>
      <c r="T12" s="268" t="s">
        <v>354</v>
      </c>
      <c r="U12" s="269" t="s">
        <v>359</v>
      </c>
      <c r="V12" s="270" t="s">
        <v>216</v>
      </c>
      <c r="W12" s="271"/>
      <c r="X12" s="265"/>
      <c r="Y12" s="424"/>
      <c r="Z12" s="264"/>
      <c r="AA12" s="265"/>
      <c r="AB12" s="266"/>
      <c r="AC12" s="333" t="s">
        <v>213</v>
      </c>
      <c r="AD12" s="591" t="str">
        <f>RG6</f>
        <v>******************داداشي-*************</v>
      </c>
      <c r="AE12" s="592"/>
      <c r="AF12" s="592"/>
      <c r="AG12" s="592"/>
      <c r="AH12" s="592"/>
      <c r="AI12" s="592"/>
      <c r="AJ12" s="592"/>
      <c r="AK12" s="592"/>
      <c r="AL12" s="592"/>
      <c r="AM12" s="592"/>
      <c r="AN12" s="592"/>
      <c r="AO12" s="592"/>
      <c r="AP12" s="592"/>
      <c r="AQ12" s="592"/>
      <c r="AR12" s="593"/>
      <c r="AS12" s="576" t="s">
        <v>222</v>
      </c>
      <c r="AT12" s="577"/>
      <c r="AU12" s="577"/>
      <c r="AV12" s="577"/>
      <c r="AW12" s="577"/>
      <c r="AX12" s="578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>
        <v>1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داداشي-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******************داداشي-*************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10" t="str">
        <f t="shared" si="97"/>
        <v>***********</v>
      </c>
      <c r="RP12" s="714"/>
      <c r="RQ12" s="35" t="s">
        <v>34</v>
      </c>
      <c r="RR12" s="710" t="str">
        <f t="shared" si="98"/>
        <v>***********</v>
      </c>
      <c r="RS12" s="71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 t="s">
        <v>342</v>
      </c>
      <c r="D13" s="473" t="s">
        <v>154</v>
      </c>
      <c r="E13" s="310"/>
      <c r="F13" s="325" t="s">
        <v>293</v>
      </c>
      <c r="G13" s="326" t="s">
        <v>27</v>
      </c>
      <c r="H13" s="673" t="s">
        <v>294</v>
      </c>
      <c r="I13" s="674"/>
      <c r="J13" s="496" t="s">
        <v>81</v>
      </c>
      <c r="K13" s="689" t="s">
        <v>225</v>
      </c>
      <c r="L13" s="690"/>
      <c r="M13" s="496"/>
      <c r="N13" s="366" t="s">
        <v>191</v>
      </c>
      <c r="O13" s="496" t="s">
        <v>82</v>
      </c>
      <c r="P13" s="366" t="s">
        <v>192</v>
      </c>
      <c r="Q13" s="492" t="s">
        <v>164</v>
      </c>
      <c r="R13" s="493" t="s">
        <v>362</v>
      </c>
      <c r="S13" s="494" t="s">
        <v>366</v>
      </c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11" t="str">
        <f>RG78</f>
        <v>*******خ جعفري - *********</v>
      </c>
      <c r="AE13" s="611"/>
      <c r="AF13" s="611"/>
      <c r="AG13" s="611"/>
      <c r="AH13" s="611"/>
      <c r="AI13" s="611"/>
      <c r="AJ13" s="611"/>
      <c r="AK13" s="611"/>
      <c r="AL13" s="612"/>
      <c r="AM13" s="346" t="s">
        <v>211</v>
      </c>
      <c r="AN13" s="611" t="str">
        <f>RG114</f>
        <v>*******************</v>
      </c>
      <c r="AO13" s="611"/>
      <c r="AP13" s="611"/>
      <c r="AQ13" s="611"/>
      <c r="AR13" s="613"/>
      <c r="AS13" s="579"/>
      <c r="AT13" s="580"/>
      <c r="AU13" s="580"/>
      <c r="AV13" s="580"/>
      <c r="AW13" s="580"/>
      <c r="AX13" s="581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10" t="str">
        <f t="shared" si="97"/>
        <v>***********</v>
      </c>
      <c r="RP13" s="714"/>
      <c r="RQ13" s="35" t="s">
        <v>34</v>
      </c>
      <c r="RR13" s="710" t="str">
        <f t="shared" si="98"/>
        <v>***********</v>
      </c>
      <c r="RS13" s="71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 t="s">
        <v>168</v>
      </c>
      <c r="D14" s="317" t="s">
        <v>377</v>
      </c>
      <c r="E14" s="311"/>
      <c r="F14" s="327" t="s">
        <v>103</v>
      </c>
      <c r="G14" s="328" t="s">
        <v>28</v>
      </c>
      <c r="H14" s="770" t="s">
        <v>292</v>
      </c>
      <c r="I14" s="771"/>
      <c r="J14" s="307" t="s">
        <v>47</v>
      </c>
      <c r="K14" s="691" t="s">
        <v>296</v>
      </c>
      <c r="L14" s="692"/>
      <c r="M14" s="282" t="s">
        <v>50</v>
      </c>
      <c r="N14" s="371" t="s">
        <v>201</v>
      </c>
      <c r="O14" s="283" t="s">
        <v>370</v>
      </c>
      <c r="P14" s="281"/>
      <c r="Q14" s="284"/>
      <c r="R14" s="285" t="s">
        <v>146</v>
      </c>
      <c r="S14" s="372" t="s">
        <v>193</v>
      </c>
      <c r="T14" s="286" t="s">
        <v>284</v>
      </c>
      <c r="U14" s="287" t="s">
        <v>70</v>
      </c>
      <c r="V14" s="288" t="s">
        <v>356</v>
      </c>
      <c r="W14" s="281" t="s">
        <v>374</v>
      </c>
      <c r="X14" s="281"/>
      <c r="Y14" s="281"/>
      <c r="Z14" s="281"/>
      <c r="AA14" s="294"/>
      <c r="AB14" s="295"/>
      <c r="AC14" s="347" t="s">
        <v>212</v>
      </c>
      <c r="AD14" s="758" t="str">
        <f>RJ42</f>
        <v>****************************************************حیدری-****</v>
      </c>
      <c r="AE14" s="759"/>
      <c r="AF14" s="759"/>
      <c r="AG14" s="759"/>
      <c r="AH14" s="759"/>
      <c r="AI14" s="759"/>
      <c r="AJ14" s="759"/>
      <c r="AK14" s="759"/>
      <c r="AL14" s="759"/>
      <c r="AM14" s="759"/>
      <c r="AN14" s="759"/>
      <c r="AO14" s="759"/>
      <c r="AP14" s="759"/>
      <c r="AQ14" s="759"/>
      <c r="AR14" s="760"/>
      <c r="AS14" s="579"/>
      <c r="AT14" s="580"/>
      <c r="AU14" s="580"/>
      <c r="AV14" s="580"/>
      <c r="AW14" s="580"/>
      <c r="AX14" s="581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******************داداشي-*************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10" t="str">
        <f t="shared" si="97"/>
        <v>***********</v>
      </c>
      <c r="RP14" s="714"/>
      <c r="RQ14" s="35" t="s">
        <v>34</v>
      </c>
      <c r="RR14" s="710" t="str">
        <f t="shared" si="98"/>
        <v>***********</v>
      </c>
      <c r="RS14" s="71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770" t="s">
        <v>202</v>
      </c>
      <c r="I15" s="771"/>
      <c r="J15" s="307" t="s">
        <v>364</v>
      </c>
      <c r="K15" s="691" t="s">
        <v>225</v>
      </c>
      <c r="L15" s="692"/>
      <c r="M15" s="303"/>
      <c r="N15" s="377" t="s">
        <v>198</v>
      </c>
      <c r="O15" s="303" t="s">
        <v>180</v>
      </c>
      <c r="P15" s="292"/>
      <c r="Q15" s="292"/>
      <c r="R15" s="304"/>
      <c r="S15" s="378" t="s">
        <v>193</v>
      </c>
      <c r="T15" s="289" t="s">
        <v>359</v>
      </c>
      <c r="U15" s="290" t="s">
        <v>143</v>
      </c>
      <c r="V15" s="291"/>
      <c r="W15" s="292"/>
      <c r="X15" s="297"/>
      <c r="Y15" s="297"/>
      <c r="Z15" s="296"/>
      <c r="AA15" s="297"/>
      <c r="AB15" s="298"/>
      <c r="AC15" s="334" t="s">
        <v>213</v>
      </c>
      <c r="AD15" s="740" t="str">
        <f>RJ6</f>
        <v>********************************</v>
      </c>
      <c r="AE15" s="741"/>
      <c r="AF15" s="741"/>
      <c r="AG15" s="741"/>
      <c r="AH15" s="741"/>
      <c r="AI15" s="741"/>
      <c r="AJ15" s="741"/>
      <c r="AK15" s="741"/>
      <c r="AL15" s="741"/>
      <c r="AM15" s="741"/>
      <c r="AN15" s="741"/>
      <c r="AO15" s="741"/>
      <c r="AP15" s="741"/>
      <c r="AQ15" s="741"/>
      <c r="AR15" s="756"/>
      <c r="AS15" s="579"/>
      <c r="AT15" s="580"/>
      <c r="AU15" s="580"/>
      <c r="AV15" s="580"/>
      <c r="AW15" s="580"/>
      <c r="AX15" s="581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>
        <v>1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داداشي-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******************داداشي-*************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10" t="str">
        <f t="shared" si="97"/>
        <v>***********</v>
      </c>
      <c r="RP15" s="714"/>
      <c r="RQ15" s="35" t="s">
        <v>34</v>
      </c>
      <c r="RR15" s="710" t="str">
        <f t="shared" si="98"/>
        <v>***********</v>
      </c>
      <c r="RS15" s="71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 t="s">
        <v>128</v>
      </c>
      <c r="D16" s="475" t="s">
        <v>154</v>
      </c>
      <c r="E16" s="313"/>
      <c r="F16" s="338" t="s">
        <v>293</v>
      </c>
      <c r="G16" s="339" t="s">
        <v>28</v>
      </c>
      <c r="H16" s="676" t="s">
        <v>294</v>
      </c>
      <c r="I16" s="677"/>
      <c r="J16" s="491" t="s">
        <v>81</v>
      </c>
      <c r="K16" s="683" t="s">
        <v>225</v>
      </c>
      <c r="L16" s="684"/>
      <c r="M16" s="491"/>
      <c r="N16" s="381" t="s">
        <v>191</v>
      </c>
      <c r="O16" s="491" t="s">
        <v>377</v>
      </c>
      <c r="P16" s="381" t="s">
        <v>192</v>
      </c>
      <c r="Q16" s="486" t="s">
        <v>209</v>
      </c>
      <c r="R16" s="488" t="s">
        <v>360</v>
      </c>
      <c r="S16" s="489" t="s">
        <v>132</v>
      </c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20" t="str">
        <f>RI78</f>
        <v>******آجعفری-**********</v>
      </c>
      <c r="AE16" s="617"/>
      <c r="AF16" s="617"/>
      <c r="AG16" s="617"/>
      <c r="AH16" s="617"/>
      <c r="AI16" s="617"/>
      <c r="AJ16" s="617"/>
      <c r="AK16" s="617"/>
      <c r="AL16" s="621"/>
      <c r="AM16" s="344" t="s">
        <v>211</v>
      </c>
      <c r="AN16" s="617" t="str">
        <f>RI114</f>
        <v>*******************</v>
      </c>
      <c r="AO16" s="617"/>
      <c r="AP16" s="617"/>
      <c r="AQ16" s="617"/>
      <c r="AR16" s="618"/>
      <c r="AS16" s="579"/>
      <c r="AT16" s="580"/>
      <c r="AU16" s="580"/>
      <c r="AV16" s="580"/>
      <c r="AW16" s="580"/>
      <c r="AX16" s="581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******************داداشي-*************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10" t="str">
        <f t="shared" si="97"/>
        <v>***********</v>
      </c>
      <c r="RP16" s="714"/>
      <c r="RQ16" s="35" t="s">
        <v>34</v>
      </c>
      <c r="RR16" s="710" t="str">
        <f t="shared" si="98"/>
        <v>***********</v>
      </c>
      <c r="RS16" s="71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 t="s">
        <v>130</v>
      </c>
      <c r="C17" s="387"/>
      <c r="D17" s="388"/>
      <c r="E17" s="318" t="s">
        <v>119</v>
      </c>
      <c r="F17" s="331" t="s">
        <v>156</v>
      </c>
      <c r="G17" s="775" t="s">
        <v>194</v>
      </c>
      <c r="H17" s="776"/>
      <c r="I17" s="776"/>
      <c r="J17" s="777"/>
      <c r="K17" s="682" t="s">
        <v>186</v>
      </c>
      <c r="L17" s="682"/>
      <c r="M17" s="682"/>
      <c r="N17" s="693" t="s">
        <v>195</v>
      </c>
      <c r="O17" s="693"/>
      <c r="P17" s="693"/>
      <c r="Q17" s="693" t="s">
        <v>196</v>
      </c>
      <c r="R17" s="693"/>
      <c r="S17" s="694"/>
      <c r="T17" s="695" t="s">
        <v>203</v>
      </c>
      <c r="U17" s="696"/>
      <c r="V17" s="696"/>
      <c r="W17" s="697"/>
      <c r="X17" s="668" t="s">
        <v>200</v>
      </c>
      <c r="Y17" s="669"/>
      <c r="Z17" s="669"/>
      <c r="AA17" s="669"/>
      <c r="AB17" s="670"/>
      <c r="AC17" s="597" t="str">
        <f>RO42</f>
        <v>**********************************نجفی-**</v>
      </c>
      <c r="AD17" s="597"/>
      <c r="AE17" s="597"/>
      <c r="AF17" s="597"/>
      <c r="AG17" s="597"/>
      <c r="AH17" s="597"/>
      <c r="AI17" s="598"/>
      <c r="AJ17" s="599"/>
      <c r="AK17" s="599"/>
      <c r="AL17" s="599"/>
      <c r="AM17" s="599"/>
      <c r="AN17" s="599"/>
      <c r="AO17" s="599"/>
      <c r="AP17" s="599"/>
      <c r="AQ17" s="599"/>
      <c r="AR17" s="600"/>
      <c r="AS17" s="579"/>
      <c r="AT17" s="580"/>
      <c r="AU17" s="580"/>
      <c r="AV17" s="580"/>
      <c r="AW17" s="580"/>
      <c r="AX17" s="581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******************داداشي-*************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10" t="str">
        <f t="shared" si="97"/>
        <v>***********</v>
      </c>
      <c r="RP17" s="714"/>
      <c r="RQ17" s="35" t="s">
        <v>34</v>
      </c>
      <c r="RR17" s="710" t="str">
        <f t="shared" si="98"/>
        <v>***********</v>
      </c>
      <c r="RS17" s="71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772" t="s">
        <v>73</v>
      </c>
      <c r="H18" s="773"/>
      <c r="I18" s="773"/>
      <c r="J18" s="774"/>
      <c r="K18" s="675" t="s">
        <v>73</v>
      </c>
      <c r="L18" s="675"/>
      <c r="M18" s="675"/>
      <c r="N18" s="675" t="s">
        <v>349</v>
      </c>
      <c r="O18" s="675"/>
      <c r="P18" s="675"/>
      <c r="Q18" s="675" t="s">
        <v>349</v>
      </c>
      <c r="R18" s="675"/>
      <c r="S18" s="678"/>
      <c r="T18" s="679"/>
      <c r="U18" s="680"/>
      <c r="V18" s="680"/>
      <c r="W18" s="681"/>
      <c r="X18" s="605" t="s">
        <v>351</v>
      </c>
      <c r="Y18" s="605"/>
      <c r="Z18" s="605"/>
      <c r="AA18" s="605"/>
      <c r="AB18" s="606"/>
      <c r="AC18" s="601" t="str">
        <f>RO6</f>
        <v>***********</v>
      </c>
      <c r="AD18" s="602"/>
      <c r="AE18" s="602"/>
      <c r="AF18" s="602"/>
      <c r="AG18" s="602"/>
      <c r="AH18" s="602"/>
      <c r="AI18" s="603"/>
      <c r="AJ18" s="604"/>
      <c r="AK18" s="605"/>
      <c r="AL18" s="605"/>
      <c r="AM18" s="605"/>
      <c r="AN18" s="605"/>
      <c r="AO18" s="605"/>
      <c r="AP18" s="605"/>
      <c r="AQ18" s="605"/>
      <c r="AR18" s="606"/>
      <c r="AS18" s="582"/>
      <c r="AT18" s="583"/>
      <c r="AU18" s="583"/>
      <c r="AV18" s="583"/>
      <c r="AW18" s="583"/>
      <c r="AX18" s="584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******************داداشي-*************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10" t="str">
        <f t="shared" si="97"/>
        <v>***********</v>
      </c>
      <c r="RP18" s="714"/>
      <c r="RQ18" s="35" t="s">
        <v>34</v>
      </c>
      <c r="RR18" s="710" t="str">
        <f t="shared" si="98"/>
        <v>***********</v>
      </c>
      <c r="RS18" s="71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685" t="s">
        <v>302</v>
      </c>
      <c r="R19" s="686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>
        <v>1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داداشي-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******************داداشي-*************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10" t="str">
        <f t="shared" si="97"/>
        <v>***********</v>
      </c>
      <c r="RP19" s="714"/>
      <c r="RQ19" s="35" t="s">
        <v>34</v>
      </c>
      <c r="RR19" s="710" t="str">
        <f t="shared" si="98"/>
        <v>***********</v>
      </c>
      <c r="RS19" s="71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 t="s">
        <v>345</v>
      </c>
      <c r="D20" s="314"/>
      <c r="E20" s="308"/>
      <c r="F20" s="321" t="s">
        <v>103</v>
      </c>
      <c r="G20" s="322" t="s">
        <v>27</v>
      </c>
      <c r="H20" s="671" t="s">
        <v>292</v>
      </c>
      <c r="I20" s="672"/>
      <c r="J20" s="279" t="s">
        <v>47</v>
      </c>
      <c r="K20" s="673" t="s">
        <v>296</v>
      </c>
      <c r="L20" s="674"/>
      <c r="M20" s="254" t="s">
        <v>157</v>
      </c>
      <c r="N20" s="356" t="s">
        <v>201</v>
      </c>
      <c r="O20" s="521"/>
      <c r="P20" s="522"/>
      <c r="Q20" s="523"/>
      <c r="R20" s="524"/>
      <c r="S20" s="357" t="s">
        <v>193</v>
      </c>
      <c r="T20" s="528" t="s">
        <v>152</v>
      </c>
      <c r="U20" s="529" t="s">
        <v>74</v>
      </c>
      <c r="V20" s="530" t="s">
        <v>341</v>
      </c>
      <c r="W20" s="522" t="s">
        <v>346</v>
      </c>
      <c r="X20" s="261" t="s">
        <v>356</v>
      </c>
      <c r="Y20" s="261"/>
      <c r="Z20" s="261"/>
      <c r="AA20" s="262"/>
      <c r="AB20" s="263"/>
      <c r="AC20" s="332" t="s">
        <v>212</v>
      </c>
      <c r="AD20" s="622" t="str">
        <f>RG43</f>
        <v>*حا ج محمدی- ******خوشروزاده- *******حبیبی - *خورسند - ***********کاظمی-*********منفرد-****************</v>
      </c>
      <c r="AE20" s="623"/>
      <c r="AF20" s="623"/>
      <c r="AG20" s="623"/>
      <c r="AH20" s="623"/>
      <c r="AI20" s="623"/>
      <c r="AJ20" s="623"/>
      <c r="AK20" s="623"/>
      <c r="AL20" s="623"/>
      <c r="AM20" s="623"/>
      <c r="AN20" s="623"/>
      <c r="AO20" s="623"/>
      <c r="AP20" s="623"/>
      <c r="AQ20" s="623"/>
      <c r="AR20" s="624"/>
      <c r="AS20" s="573" t="s">
        <v>215</v>
      </c>
      <c r="AT20" s="574"/>
      <c r="AU20" s="574"/>
      <c r="AV20" s="574"/>
      <c r="AW20" s="574"/>
      <c r="AX20" s="575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******************داداشي-*************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10" t="str">
        <f t="shared" si="97"/>
        <v>***********</v>
      </c>
      <c r="RP20" s="714"/>
      <c r="RQ20" s="35" t="s">
        <v>34</v>
      </c>
      <c r="RR20" s="710" t="str">
        <f t="shared" si="98"/>
        <v>***********</v>
      </c>
      <c r="RS20" s="71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 t="s">
        <v>352</v>
      </c>
      <c r="D21" s="361"/>
      <c r="E21" s="309"/>
      <c r="F21" s="323" t="s">
        <v>106</v>
      </c>
      <c r="G21" s="324" t="s">
        <v>27</v>
      </c>
      <c r="H21" s="671" t="s">
        <v>202</v>
      </c>
      <c r="I21" s="672"/>
      <c r="J21" s="279" t="s">
        <v>353</v>
      </c>
      <c r="K21" s="673" t="s">
        <v>225</v>
      </c>
      <c r="L21" s="674"/>
      <c r="M21" s="275"/>
      <c r="N21" s="362" t="s">
        <v>198</v>
      </c>
      <c r="O21" s="525" t="s">
        <v>204</v>
      </c>
      <c r="P21" s="526"/>
      <c r="Q21" s="526"/>
      <c r="R21" s="527"/>
      <c r="S21" s="363" t="s">
        <v>193</v>
      </c>
      <c r="T21" s="531" t="s">
        <v>160</v>
      </c>
      <c r="U21" s="532" t="s">
        <v>354</v>
      </c>
      <c r="V21" s="533" t="s">
        <v>216</v>
      </c>
      <c r="W21" s="526"/>
      <c r="X21" s="265"/>
      <c r="Y21" s="424"/>
      <c r="Z21" s="264"/>
      <c r="AA21" s="265"/>
      <c r="AB21" s="266"/>
      <c r="AC21" s="333" t="s">
        <v>213</v>
      </c>
      <c r="AD21" s="591" t="str">
        <f>RG7</f>
        <v>******************داداشي-*************</v>
      </c>
      <c r="AE21" s="592"/>
      <c r="AF21" s="592"/>
      <c r="AG21" s="592"/>
      <c r="AH21" s="592"/>
      <c r="AI21" s="592"/>
      <c r="AJ21" s="592"/>
      <c r="AK21" s="592"/>
      <c r="AL21" s="592"/>
      <c r="AM21" s="592"/>
      <c r="AN21" s="592"/>
      <c r="AO21" s="592"/>
      <c r="AP21" s="592"/>
      <c r="AQ21" s="592"/>
      <c r="AR21" s="593"/>
      <c r="AS21" s="576" t="s">
        <v>222</v>
      </c>
      <c r="AT21" s="577"/>
      <c r="AU21" s="577"/>
      <c r="AV21" s="577"/>
      <c r="AW21" s="577"/>
      <c r="AX21" s="578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10" t="str">
        <f t="shared" si="97"/>
        <v>***********</v>
      </c>
      <c r="RP21" s="714"/>
      <c r="RQ21" s="35" t="s">
        <v>34</v>
      </c>
      <c r="RR21" s="710" t="str">
        <f t="shared" si="98"/>
        <v>***********</v>
      </c>
      <c r="RS21" s="71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 t="s">
        <v>145</v>
      </c>
      <c r="D22" s="473" t="s">
        <v>159</v>
      </c>
      <c r="E22" s="310"/>
      <c r="F22" s="325" t="s">
        <v>293</v>
      </c>
      <c r="G22" s="326" t="s">
        <v>27</v>
      </c>
      <c r="H22" s="673" t="s">
        <v>294</v>
      </c>
      <c r="I22" s="674"/>
      <c r="J22" s="496" t="s">
        <v>366</v>
      </c>
      <c r="K22" s="689" t="s">
        <v>225</v>
      </c>
      <c r="L22" s="690"/>
      <c r="M22" s="496"/>
      <c r="N22" s="366" t="s">
        <v>191</v>
      </c>
      <c r="O22" s="496" t="s">
        <v>82</v>
      </c>
      <c r="P22" s="366" t="s">
        <v>192</v>
      </c>
      <c r="Q22" s="492" t="s">
        <v>164</v>
      </c>
      <c r="R22" s="493" t="s">
        <v>362</v>
      </c>
      <c r="S22" s="494" t="s">
        <v>174</v>
      </c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11" t="str">
        <f>RG79</f>
        <v>*******خ جعفري - *********</v>
      </c>
      <c r="AE22" s="611"/>
      <c r="AF22" s="611"/>
      <c r="AG22" s="611"/>
      <c r="AH22" s="611"/>
      <c r="AI22" s="611"/>
      <c r="AJ22" s="611"/>
      <c r="AK22" s="611"/>
      <c r="AL22" s="612"/>
      <c r="AM22" s="346" t="s">
        <v>211</v>
      </c>
      <c r="AN22" s="611" t="str">
        <f>RG115</f>
        <v>*******************</v>
      </c>
      <c r="AO22" s="611"/>
      <c r="AP22" s="611"/>
      <c r="AQ22" s="611"/>
      <c r="AR22" s="613"/>
      <c r="AS22" s="579"/>
      <c r="AT22" s="580"/>
      <c r="AU22" s="580"/>
      <c r="AV22" s="580"/>
      <c r="AW22" s="580"/>
      <c r="AX22" s="581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>
        <v>1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داداشي-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******************داداشي-*************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10" t="str">
        <f t="shared" si="97"/>
        <v>***********</v>
      </c>
      <c r="RP22" s="714"/>
      <c r="RQ22" s="35" t="s">
        <v>34</v>
      </c>
      <c r="RR22" s="710" t="str">
        <f t="shared" si="98"/>
        <v>***********</v>
      </c>
      <c r="RS22" s="71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 t="s">
        <v>352</v>
      </c>
      <c r="D23" s="317" t="s">
        <v>50</v>
      </c>
      <c r="E23" s="311"/>
      <c r="F23" s="327" t="s">
        <v>103</v>
      </c>
      <c r="G23" s="328" t="s">
        <v>28</v>
      </c>
      <c r="H23" s="770" t="s">
        <v>295</v>
      </c>
      <c r="I23" s="771"/>
      <c r="J23" s="307" t="s">
        <v>370</v>
      </c>
      <c r="K23" s="691" t="s">
        <v>296</v>
      </c>
      <c r="L23" s="692"/>
      <c r="M23" s="487" t="s">
        <v>369</v>
      </c>
      <c r="N23" s="371" t="s">
        <v>201</v>
      </c>
      <c r="O23" s="507" t="s">
        <v>368</v>
      </c>
      <c r="P23" s="503"/>
      <c r="Q23" s="508"/>
      <c r="R23" s="509"/>
      <c r="S23" s="372" t="s">
        <v>193</v>
      </c>
      <c r="T23" s="500" t="s">
        <v>284</v>
      </c>
      <c r="U23" s="501" t="s">
        <v>356</v>
      </c>
      <c r="V23" s="502" t="s">
        <v>349</v>
      </c>
      <c r="W23" s="503" t="s">
        <v>371</v>
      </c>
      <c r="X23" s="281" t="s">
        <v>374</v>
      </c>
      <c r="Y23" s="281"/>
      <c r="Z23" s="281"/>
      <c r="AA23" s="294"/>
      <c r="AB23" s="295"/>
      <c r="AC23" s="347" t="s">
        <v>212</v>
      </c>
      <c r="AD23" s="758" t="str">
        <f>RJ43</f>
        <v>***********************************************محبوبی-****حیدری-****</v>
      </c>
      <c r="AE23" s="759"/>
      <c r="AF23" s="759"/>
      <c r="AG23" s="759"/>
      <c r="AH23" s="759"/>
      <c r="AI23" s="759"/>
      <c r="AJ23" s="759"/>
      <c r="AK23" s="759"/>
      <c r="AL23" s="759"/>
      <c r="AM23" s="759"/>
      <c r="AN23" s="759"/>
      <c r="AO23" s="759"/>
      <c r="AP23" s="759"/>
      <c r="AQ23" s="759"/>
      <c r="AR23" s="760"/>
      <c r="AS23" s="579"/>
      <c r="AT23" s="580"/>
      <c r="AU23" s="580"/>
      <c r="AV23" s="580"/>
      <c r="AW23" s="580"/>
      <c r="AX23" s="581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******************داداشي-*************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10" t="str">
        <f t="shared" si="97"/>
        <v>***********</v>
      </c>
      <c r="RP23" s="714"/>
      <c r="RQ23" s="35" t="s">
        <v>34</v>
      </c>
      <c r="RR23" s="710" t="str">
        <f t="shared" si="98"/>
        <v>***********</v>
      </c>
      <c r="RS23" s="71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770" t="s">
        <v>202</v>
      </c>
      <c r="I24" s="771"/>
      <c r="J24" s="307" t="s">
        <v>357</v>
      </c>
      <c r="K24" s="691" t="s">
        <v>225</v>
      </c>
      <c r="L24" s="692"/>
      <c r="M24" s="303"/>
      <c r="N24" s="377" t="s">
        <v>198</v>
      </c>
      <c r="O24" s="510" t="s">
        <v>204</v>
      </c>
      <c r="P24" s="506"/>
      <c r="Q24" s="506"/>
      <c r="R24" s="511"/>
      <c r="S24" s="378" t="s">
        <v>193</v>
      </c>
      <c r="T24" s="504"/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740" t="str">
        <f>RJ7</f>
        <v>********************************</v>
      </c>
      <c r="AE24" s="741"/>
      <c r="AF24" s="741"/>
      <c r="AG24" s="741"/>
      <c r="AH24" s="741"/>
      <c r="AI24" s="741"/>
      <c r="AJ24" s="741"/>
      <c r="AK24" s="741"/>
      <c r="AL24" s="741"/>
      <c r="AM24" s="741"/>
      <c r="AN24" s="741"/>
      <c r="AO24" s="741"/>
      <c r="AP24" s="741"/>
      <c r="AQ24" s="741"/>
      <c r="AR24" s="756"/>
      <c r="AS24" s="579"/>
      <c r="AT24" s="580"/>
      <c r="AU24" s="580"/>
      <c r="AV24" s="580"/>
      <c r="AW24" s="580"/>
      <c r="AX24" s="581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10" t="str">
        <f t="shared" si="97"/>
        <v>***********</v>
      </c>
      <c r="RP24" s="714"/>
      <c r="RQ24" s="35" t="s">
        <v>34</v>
      </c>
      <c r="RR24" s="710" t="str">
        <f t="shared" si="98"/>
        <v>***********</v>
      </c>
      <c r="RS24" s="71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 t="s">
        <v>181</v>
      </c>
      <c r="D25" s="475" t="s">
        <v>159</v>
      </c>
      <c r="E25" s="313"/>
      <c r="F25" s="338" t="s">
        <v>293</v>
      </c>
      <c r="G25" s="339" t="s">
        <v>28</v>
      </c>
      <c r="H25" s="676" t="s">
        <v>294</v>
      </c>
      <c r="I25" s="677"/>
      <c r="J25" s="491" t="s">
        <v>343</v>
      </c>
      <c r="K25" s="683" t="s">
        <v>225</v>
      </c>
      <c r="L25" s="684"/>
      <c r="M25" s="491"/>
      <c r="N25" s="381" t="s">
        <v>191</v>
      </c>
      <c r="O25" s="491" t="s">
        <v>82</v>
      </c>
      <c r="P25" s="381" t="s">
        <v>192</v>
      </c>
      <c r="Q25" s="486" t="s">
        <v>168</v>
      </c>
      <c r="R25" s="488" t="s">
        <v>163</v>
      </c>
      <c r="S25" s="489" t="s">
        <v>209</v>
      </c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20" t="str">
        <f>RI79</f>
        <v>******آجعفری-**********</v>
      </c>
      <c r="AE25" s="617"/>
      <c r="AF25" s="617"/>
      <c r="AG25" s="617"/>
      <c r="AH25" s="617"/>
      <c r="AI25" s="617"/>
      <c r="AJ25" s="617"/>
      <c r="AK25" s="617"/>
      <c r="AL25" s="621"/>
      <c r="AM25" s="344" t="s">
        <v>211</v>
      </c>
      <c r="AN25" s="617" t="str">
        <f>RI115</f>
        <v>*******************</v>
      </c>
      <c r="AO25" s="617"/>
      <c r="AP25" s="617"/>
      <c r="AQ25" s="617"/>
      <c r="AR25" s="618"/>
      <c r="AS25" s="579"/>
      <c r="AT25" s="580"/>
      <c r="AU25" s="580"/>
      <c r="AV25" s="580"/>
      <c r="AW25" s="580"/>
      <c r="AX25" s="581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******************داداشي-*************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10" t="str">
        <f t="shared" si="97"/>
        <v>***********</v>
      </c>
      <c r="RP25" s="714"/>
      <c r="RQ25" s="35" t="s">
        <v>34</v>
      </c>
      <c r="RR25" s="710" t="str">
        <f t="shared" si="98"/>
        <v>***********</v>
      </c>
      <c r="RS25" s="71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 t="s">
        <v>153</v>
      </c>
      <c r="C26" s="387"/>
      <c r="D26" s="388"/>
      <c r="E26" s="318" t="s">
        <v>119</v>
      </c>
      <c r="F26" s="331" t="s">
        <v>156</v>
      </c>
      <c r="G26" s="775" t="s">
        <v>194</v>
      </c>
      <c r="H26" s="776"/>
      <c r="I26" s="776"/>
      <c r="J26" s="777"/>
      <c r="K26" s="682" t="s">
        <v>186</v>
      </c>
      <c r="L26" s="682"/>
      <c r="M26" s="682"/>
      <c r="N26" s="693" t="s">
        <v>195</v>
      </c>
      <c r="O26" s="693"/>
      <c r="P26" s="693"/>
      <c r="Q26" s="693" t="s">
        <v>196</v>
      </c>
      <c r="R26" s="693"/>
      <c r="S26" s="694"/>
      <c r="T26" s="695" t="s">
        <v>203</v>
      </c>
      <c r="U26" s="696"/>
      <c r="V26" s="696"/>
      <c r="W26" s="697"/>
      <c r="X26" s="668" t="s">
        <v>200</v>
      </c>
      <c r="Y26" s="669"/>
      <c r="Z26" s="669"/>
      <c r="AA26" s="669"/>
      <c r="AB26" s="670"/>
      <c r="AC26" s="742" t="str">
        <f>RO43</f>
        <v>*************************************</v>
      </c>
      <c r="AD26" s="742"/>
      <c r="AE26" s="742"/>
      <c r="AF26" s="742"/>
      <c r="AG26" s="742"/>
      <c r="AH26" s="742"/>
      <c r="AI26" s="743"/>
      <c r="AJ26" s="599"/>
      <c r="AK26" s="599"/>
      <c r="AL26" s="599"/>
      <c r="AM26" s="599"/>
      <c r="AN26" s="599"/>
      <c r="AO26" s="599"/>
      <c r="AP26" s="599"/>
      <c r="AQ26" s="599"/>
      <c r="AR26" s="600"/>
      <c r="AS26" s="579"/>
      <c r="AT26" s="580"/>
      <c r="AU26" s="580"/>
      <c r="AV26" s="580"/>
      <c r="AW26" s="580"/>
      <c r="AX26" s="581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>
        <v>1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داداشي-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******************داداشي-*************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10" t="str">
        <f t="shared" si="97"/>
        <v>***********</v>
      </c>
      <c r="RP26" s="714"/>
      <c r="RQ26" s="35" t="s">
        <v>34</v>
      </c>
      <c r="RR26" s="710" t="str">
        <f t="shared" si="98"/>
        <v>***********</v>
      </c>
      <c r="RS26" s="71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778"/>
      <c r="H27" s="779"/>
      <c r="I27" s="779"/>
      <c r="J27" s="780"/>
      <c r="K27" s="761"/>
      <c r="L27" s="761"/>
      <c r="M27" s="761"/>
      <c r="N27" s="761" t="s">
        <v>348</v>
      </c>
      <c r="O27" s="761"/>
      <c r="P27" s="761"/>
      <c r="Q27" s="761" t="s">
        <v>348</v>
      </c>
      <c r="R27" s="761"/>
      <c r="S27" s="762"/>
      <c r="T27" s="763"/>
      <c r="U27" s="764"/>
      <c r="V27" s="764"/>
      <c r="W27" s="765"/>
      <c r="X27" s="605" t="s">
        <v>216</v>
      </c>
      <c r="Y27" s="605"/>
      <c r="Z27" s="605"/>
      <c r="AA27" s="605"/>
      <c r="AB27" s="606"/>
      <c r="AC27" s="601" t="str">
        <f>RO7</f>
        <v>***********</v>
      </c>
      <c r="AD27" s="602"/>
      <c r="AE27" s="602"/>
      <c r="AF27" s="602"/>
      <c r="AG27" s="602"/>
      <c r="AH27" s="602"/>
      <c r="AI27" s="603"/>
      <c r="AJ27" s="604"/>
      <c r="AK27" s="605"/>
      <c r="AL27" s="605"/>
      <c r="AM27" s="605"/>
      <c r="AN27" s="605"/>
      <c r="AO27" s="605"/>
      <c r="AP27" s="605"/>
      <c r="AQ27" s="605"/>
      <c r="AR27" s="606"/>
      <c r="AS27" s="582"/>
      <c r="AT27" s="583"/>
      <c r="AU27" s="583"/>
      <c r="AV27" s="583"/>
      <c r="AW27" s="583"/>
      <c r="AX27" s="584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10" t="str">
        <f t="shared" si="97"/>
        <v>***********</v>
      </c>
      <c r="RP27" s="714"/>
      <c r="RQ27" s="35" t="s">
        <v>34</v>
      </c>
      <c r="RR27" s="710" t="str">
        <f t="shared" si="98"/>
        <v>***********</v>
      </c>
      <c r="RS27" s="71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685" t="s">
        <v>302</v>
      </c>
      <c r="R28" s="686"/>
      <c r="S28" s="246" t="s">
        <v>109</v>
      </c>
      <c r="T28" s="354"/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******************داداشي-*************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10" t="str">
        <f t="shared" si="97"/>
        <v>***********</v>
      </c>
      <c r="RP28" s="714"/>
      <c r="RQ28" s="35" t="s">
        <v>34</v>
      </c>
      <c r="RR28" s="710" t="str">
        <f t="shared" si="98"/>
        <v>***********</v>
      </c>
      <c r="RS28" s="71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 t="s">
        <v>286</v>
      </c>
      <c r="D29" s="314" t="s">
        <v>345</v>
      </c>
      <c r="E29" s="308"/>
      <c r="F29" s="321" t="s">
        <v>103</v>
      </c>
      <c r="G29" s="322" t="s">
        <v>27</v>
      </c>
      <c r="H29" s="671" t="s">
        <v>292</v>
      </c>
      <c r="I29" s="672"/>
      <c r="J29" s="279" t="s">
        <v>363</v>
      </c>
      <c r="K29" s="673" t="s">
        <v>296</v>
      </c>
      <c r="L29" s="674"/>
      <c r="M29" s="254" t="s">
        <v>157</v>
      </c>
      <c r="N29" s="356" t="s">
        <v>201</v>
      </c>
      <c r="O29" s="255" t="s">
        <v>346</v>
      </c>
      <c r="P29" s="253" t="s">
        <v>356</v>
      </c>
      <c r="Q29" s="256"/>
      <c r="R29" s="257" t="s">
        <v>146</v>
      </c>
      <c r="S29" s="357" t="s">
        <v>193</v>
      </c>
      <c r="T29" s="258" t="s">
        <v>145</v>
      </c>
      <c r="U29" s="259" t="s">
        <v>341</v>
      </c>
      <c r="V29" s="260" t="s">
        <v>74</v>
      </c>
      <c r="W29" s="253" t="s">
        <v>349</v>
      </c>
      <c r="X29" s="262" t="s">
        <v>356</v>
      </c>
      <c r="Y29" s="423"/>
      <c r="Z29" s="261"/>
      <c r="AA29" s="262"/>
      <c r="AB29" s="263"/>
      <c r="AC29" s="332" t="s">
        <v>212</v>
      </c>
      <c r="AD29" s="622" t="str">
        <f>RG44</f>
        <v>********خوشروزاده- *******حبیبی - *خورسند - ***********کاظمی-*********منفرد-******محبوبی-*********</v>
      </c>
      <c r="AE29" s="623"/>
      <c r="AF29" s="623"/>
      <c r="AG29" s="623"/>
      <c r="AH29" s="623"/>
      <c r="AI29" s="623"/>
      <c r="AJ29" s="623"/>
      <c r="AK29" s="623"/>
      <c r="AL29" s="623"/>
      <c r="AM29" s="623"/>
      <c r="AN29" s="623"/>
      <c r="AO29" s="623"/>
      <c r="AP29" s="623"/>
      <c r="AQ29" s="623"/>
      <c r="AR29" s="624"/>
      <c r="AS29" s="573" t="s">
        <v>215</v>
      </c>
      <c r="AT29" s="574"/>
      <c r="AU29" s="574"/>
      <c r="AV29" s="574"/>
      <c r="AW29" s="574"/>
      <c r="AX29" s="575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******************داداشي-*************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10" t="str">
        <f t="shared" si="97"/>
        <v>***********</v>
      </c>
      <c r="RP29" s="714"/>
      <c r="RQ29" s="35" t="s">
        <v>34</v>
      </c>
      <c r="RR29" s="710" t="str">
        <f t="shared" si="98"/>
        <v>***********</v>
      </c>
      <c r="RS29" s="71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/>
      <c r="D30" s="361"/>
      <c r="E30" s="309"/>
      <c r="F30" s="323" t="s">
        <v>106</v>
      </c>
      <c r="G30" s="324" t="s">
        <v>27</v>
      </c>
      <c r="H30" s="671" t="s">
        <v>202</v>
      </c>
      <c r="I30" s="672"/>
      <c r="J30" s="279" t="s">
        <v>353</v>
      </c>
      <c r="K30" s="673" t="s">
        <v>225</v>
      </c>
      <c r="L30" s="674"/>
      <c r="M30" s="275"/>
      <c r="N30" s="362" t="s">
        <v>198</v>
      </c>
      <c r="O30" s="275" t="s">
        <v>357</v>
      </c>
      <c r="P30" s="271"/>
      <c r="Q30" s="271"/>
      <c r="R30" s="276"/>
      <c r="S30" s="363" t="s">
        <v>193</v>
      </c>
      <c r="T30" s="268" t="s">
        <v>355</v>
      </c>
      <c r="U30" s="269" t="s">
        <v>359</v>
      </c>
      <c r="V30" s="270" t="s">
        <v>159</v>
      </c>
      <c r="W30" s="271" t="s">
        <v>364</v>
      </c>
      <c r="X30" s="265" t="s">
        <v>373</v>
      </c>
      <c r="Y30" s="424"/>
      <c r="Z30" s="264"/>
      <c r="AA30" s="265"/>
      <c r="AB30" s="266"/>
      <c r="AC30" s="333" t="s">
        <v>213</v>
      </c>
      <c r="AD30" s="591" t="str">
        <f>RG8</f>
        <v>********************************</v>
      </c>
      <c r="AE30" s="592"/>
      <c r="AF30" s="592"/>
      <c r="AG30" s="592"/>
      <c r="AH30" s="592"/>
      <c r="AI30" s="592"/>
      <c r="AJ30" s="592"/>
      <c r="AK30" s="592"/>
      <c r="AL30" s="592"/>
      <c r="AM30" s="592"/>
      <c r="AN30" s="592"/>
      <c r="AO30" s="592"/>
      <c r="AP30" s="592"/>
      <c r="AQ30" s="592"/>
      <c r="AR30" s="593"/>
      <c r="AS30" s="576" t="s">
        <v>222</v>
      </c>
      <c r="AT30" s="577"/>
      <c r="AU30" s="577"/>
      <c r="AV30" s="577"/>
      <c r="AW30" s="577"/>
      <c r="AX30" s="578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******************داداشي-*************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10" t="str">
        <f t="shared" si="97"/>
        <v>***********</v>
      </c>
      <c r="RP30" s="714"/>
      <c r="RQ30" s="35" t="s">
        <v>34</v>
      </c>
      <c r="RR30" s="710" t="str">
        <f t="shared" si="98"/>
        <v>***********</v>
      </c>
      <c r="RS30" s="71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 t="s">
        <v>230</v>
      </c>
      <c r="D31" s="473" t="s">
        <v>351</v>
      </c>
      <c r="E31" s="310"/>
      <c r="F31" s="325" t="s">
        <v>293</v>
      </c>
      <c r="G31" s="326" t="s">
        <v>27</v>
      </c>
      <c r="H31" s="673" t="s">
        <v>294</v>
      </c>
      <c r="I31" s="674"/>
      <c r="J31" s="496" t="s">
        <v>132</v>
      </c>
      <c r="K31" s="689" t="s">
        <v>225</v>
      </c>
      <c r="L31" s="690"/>
      <c r="M31" s="476"/>
      <c r="N31" s="366" t="s">
        <v>191</v>
      </c>
      <c r="O31" s="496" t="s">
        <v>361</v>
      </c>
      <c r="P31" s="366" t="s">
        <v>192</v>
      </c>
      <c r="Q31" s="492" t="s">
        <v>362</v>
      </c>
      <c r="R31" s="493"/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11" t="str">
        <f>RG80</f>
        <v>*****************</v>
      </c>
      <c r="AE31" s="611"/>
      <c r="AF31" s="611"/>
      <c r="AG31" s="611"/>
      <c r="AH31" s="611"/>
      <c r="AI31" s="611"/>
      <c r="AJ31" s="611"/>
      <c r="AK31" s="611"/>
      <c r="AL31" s="612"/>
      <c r="AM31" s="346" t="s">
        <v>211</v>
      </c>
      <c r="AN31" s="611" t="str">
        <f>RG116</f>
        <v>*******************</v>
      </c>
      <c r="AO31" s="611"/>
      <c r="AP31" s="611"/>
      <c r="AQ31" s="611"/>
      <c r="AR31" s="613"/>
      <c r="AS31" s="579"/>
      <c r="AT31" s="580"/>
      <c r="AU31" s="580"/>
      <c r="AV31" s="580"/>
      <c r="AW31" s="580"/>
      <c r="AX31" s="581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******************داداشي-*************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10" t="str">
        <f t="shared" si="97"/>
        <v>***********</v>
      </c>
      <c r="RP31" s="714"/>
      <c r="RQ31" s="35" t="s">
        <v>34</v>
      </c>
      <c r="RR31" s="710" t="str">
        <f t="shared" si="98"/>
        <v>***********</v>
      </c>
      <c r="RS31" s="71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 t="s">
        <v>163</v>
      </c>
      <c r="D32" s="317"/>
      <c r="E32" s="311"/>
      <c r="F32" s="327" t="s">
        <v>103</v>
      </c>
      <c r="G32" s="328" t="s">
        <v>28</v>
      </c>
      <c r="H32" s="770" t="s">
        <v>292</v>
      </c>
      <c r="I32" s="771"/>
      <c r="J32" s="307"/>
      <c r="K32" s="691" t="s">
        <v>296</v>
      </c>
      <c r="L32" s="692"/>
      <c r="M32" s="282"/>
      <c r="N32" s="371" t="s">
        <v>201</v>
      </c>
      <c r="O32" s="283" t="s">
        <v>70</v>
      </c>
      <c r="P32" s="281"/>
      <c r="Q32" s="284"/>
      <c r="R32" s="285" t="s">
        <v>371</v>
      </c>
      <c r="S32" s="372" t="s">
        <v>193</v>
      </c>
      <c r="T32" s="286" t="s">
        <v>284</v>
      </c>
      <c r="U32" s="287" t="s">
        <v>349</v>
      </c>
      <c r="V32" s="287" t="s">
        <v>368</v>
      </c>
      <c r="W32" s="287" t="s">
        <v>372</v>
      </c>
      <c r="X32" s="281" t="s">
        <v>374</v>
      </c>
      <c r="Y32" s="281"/>
      <c r="Z32" s="281"/>
      <c r="AA32" s="294"/>
      <c r="AB32" s="295"/>
      <c r="AC32" s="347" t="s">
        <v>212</v>
      </c>
      <c r="AD32" s="594" t="str">
        <f>RJ44</f>
        <v>****************************************************حیدری-****</v>
      </c>
      <c r="AE32" s="595"/>
      <c r="AF32" s="595"/>
      <c r="AG32" s="595"/>
      <c r="AH32" s="595"/>
      <c r="AI32" s="595"/>
      <c r="AJ32" s="595"/>
      <c r="AK32" s="595"/>
      <c r="AL32" s="595"/>
      <c r="AM32" s="595"/>
      <c r="AN32" s="595"/>
      <c r="AO32" s="595"/>
      <c r="AP32" s="595"/>
      <c r="AQ32" s="595"/>
      <c r="AR32" s="596"/>
      <c r="AS32" s="579"/>
      <c r="AT32" s="580"/>
      <c r="AU32" s="580"/>
      <c r="AV32" s="580"/>
      <c r="AW32" s="580"/>
      <c r="AX32" s="581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******************داداشي-*************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10" t="str">
        <f t="shared" si="97"/>
        <v>***********</v>
      </c>
      <c r="RP32" s="714"/>
      <c r="RQ32" s="35" t="s">
        <v>34</v>
      </c>
      <c r="RR32" s="710" t="str">
        <f t="shared" si="98"/>
        <v>***********</v>
      </c>
      <c r="RS32" s="71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770" t="s">
        <v>202</v>
      </c>
      <c r="I33" s="771"/>
      <c r="J33" s="307" t="s">
        <v>15</v>
      </c>
      <c r="K33" s="691" t="s">
        <v>225</v>
      </c>
      <c r="L33" s="692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 t="s">
        <v>359</v>
      </c>
      <c r="U33" s="290" t="s">
        <v>160</v>
      </c>
      <c r="V33" s="291"/>
      <c r="W33" s="292"/>
      <c r="X33" s="297"/>
      <c r="Y33" s="297"/>
      <c r="Z33" s="296"/>
      <c r="AA33" s="297"/>
      <c r="AB33" s="298"/>
      <c r="AC33" s="334" t="s">
        <v>213</v>
      </c>
      <c r="AD33" s="614" t="str">
        <f>RJ8</f>
        <v>********************************</v>
      </c>
      <c r="AE33" s="615"/>
      <c r="AF33" s="615"/>
      <c r="AG33" s="615"/>
      <c r="AH33" s="615"/>
      <c r="AI33" s="615"/>
      <c r="AJ33" s="615"/>
      <c r="AK33" s="615"/>
      <c r="AL33" s="615"/>
      <c r="AM33" s="615"/>
      <c r="AN33" s="615"/>
      <c r="AO33" s="615"/>
      <c r="AP33" s="615"/>
      <c r="AQ33" s="615"/>
      <c r="AR33" s="616"/>
      <c r="AS33" s="579"/>
      <c r="AT33" s="580"/>
      <c r="AU33" s="580"/>
      <c r="AV33" s="580"/>
      <c r="AW33" s="580"/>
      <c r="AX33" s="581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>
        <v>1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داداشي-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******************داداشي-*************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10" t="str">
        <f t="shared" si="97"/>
        <v>***********</v>
      </c>
      <c r="RP33" s="714"/>
      <c r="RQ33" s="35" t="s">
        <v>34</v>
      </c>
      <c r="RR33" s="710" t="str">
        <f t="shared" si="98"/>
        <v>***********</v>
      </c>
      <c r="RS33" s="71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 t="s">
        <v>128</v>
      </c>
      <c r="D34" s="475" t="s">
        <v>351</v>
      </c>
      <c r="E34" s="313"/>
      <c r="F34" s="338" t="s">
        <v>293</v>
      </c>
      <c r="G34" s="339" t="s">
        <v>28</v>
      </c>
      <c r="H34" s="676" t="s">
        <v>294</v>
      </c>
      <c r="I34" s="677"/>
      <c r="J34" s="481" t="s">
        <v>132</v>
      </c>
      <c r="K34" s="683" t="s">
        <v>225</v>
      </c>
      <c r="L34" s="684"/>
      <c r="M34" s="481"/>
      <c r="N34" s="381" t="s">
        <v>191</v>
      </c>
      <c r="O34" s="481" t="s">
        <v>82</v>
      </c>
      <c r="P34" s="381" t="s">
        <v>192</v>
      </c>
      <c r="Q34" s="479" t="s">
        <v>343</v>
      </c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20" t="str">
        <f>RI80</f>
        <v>*****************</v>
      </c>
      <c r="AE34" s="617"/>
      <c r="AF34" s="617"/>
      <c r="AG34" s="617"/>
      <c r="AH34" s="617"/>
      <c r="AI34" s="617"/>
      <c r="AJ34" s="617"/>
      <c r="AK34" s="617"/>
      <c r="AL34" s="621"/>
      <c r="AM34" s="344" t="s">
        <v>211</v>
      </c>
      <c r="AN34" s="617" t="str">
        <f>RI116</f>
        <v>*******************</v>
      </c>
      <c r="AO34" s="617"/>
      <c r="AP34" s="617"/>
      <c r="AQ34" s="617"/>
      <c r="AR34" s="618"/>
      <c r="AS34" s="579"/>
      <c r="AT34" s="580"/>
      <c r="AU34" s="580"/>
      <c r="AV34" s="580"/>
      <c r="AW34" s="580"/>
      <c r="AX34" s="581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******************داداشي-*************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10" t="str">
        <f t="shared" si="97"/>
        <v>***********</v>
      </c>
      <c r="RP34" s="714"/>
      <c r="RQ34" s="35" t="s">
        <v>34</v>
      </c>
      <c r="RR34" s="710" t="str">
        <f t="shared" si="98"/>
        <v>***********</v>
      </c>
      <c r="RS34" s="71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 t="s">
        <v>209</v>
      </c>
      <c r="C35" s="387"/>
      <c r="D35" s="388"/>
      <c r="E35" s="318" t="s">
        <v>119</v>
      </c>
      <c r="F35" s="331" t="s">
        <v>156</v>
      </c>
      <c r="G35" s="775" t="s">
        <v>194</v>
      </c>
      <c r="H35" s="776"/>
      <c r="I35" s="776"/>
      <c r="J35" s="777"/>
      <c r="K35" s="682" t="s">
        <v>186</v>
      </c>
      <c r="L35" s="682"/>
      <c r="M35" s="682"/>
      <c r="N35" s="693" t="s">
        <v>195</v>
      </c>
      <c r="O35" s="693"/>
      <c r="P35" s="693"/>
      <c r="Q35" s="693" t="s">
        <v>196</v>
      </c>
      <c r="R35" s="693"/>
      <c r="S35" s="694"/>
      <c r="T35" s="695" t="s">
        <v>203</v>
      </c>
      <c r="U35" s="696"/>
      <c r="V35" s="696"/>
      <c r="W35" s="697"/>
      <c r="X35" s="668" t="s">
        <v>200</v>
      </c>
      <c r="Y35" s="669"/>
      <c r="Z35" s="669"/>
      <c r="AA35" s="669"/>
      <c r="AB35" s="670"/>
      <c r="AC35" s="597" t="str">
        <f>RO44</f>
        <v>************************************جعفری-</v>
      </c>
      <c r="AD35" s="597"/>
      <c r="AE35" s="597"/>
      <c r="AF35" s="597"/>
      <c r="AG35" s="597"/>
      <c r="AH35" s="597"/>
      <c r="AI35" s="598"/>
      <c r="AJ35" s="599"/>
      <c r="AK35" s="599"/>
      <c r="AL35" s="599"/>
      <c r="AM35" s="599"/>
      <c r="AN35" s="599"/>
      <c r="AO35" s="599"/>
      <c r="AP35" s="599"/>
      <c r="AQ35" s="599"/>
      <c r="AR35" s="600"/>
      <c r="AS35" s="579"/>
      <c r="AT35" s="580"/>
      <c r="AU35" s="580"/>
      <c r="AV35" s="580"/>
      <c r="AW35" s="580"/>
      <c r="AX35" s="581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10" t="str">
        <f t="shared" si="97"/>
        <v>***********</v>
      </c>
      <c r="RP35" s="714"/>
      <c r="RQ35" s="37" t="s">
        <v>34</v>
      </c>
      <c r="RR35" s="710" t="str">
        <f t="shared" si="98"/>
        <v>***********</v>
      </c>
      <c r="RS35" s="71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772"/>
      <c r="H36" s="773"/>
      <c r="I36" s="773"/>
      <c r="J36" s="774"/>
      <c r="K36" s="675"/>
      <c r="L36" s="675"/>
      <c r="M36" s="675"/>
      <c r="N36" s="675"/>
      <c r="O36" s="675"/>
      <c r="P36" s="675"/>
      <c r="Q36" s="675"/>
      <c r="R36" s="675"/>
      <c r="S36" s="678"/>
      <c r="T36" s="679"/>
      <c r="U36" s="680"/>
      <c r="V36" s="680"/>
      <c r="W36" s="681"/>
      <c r="X36" s="605" t="s">
        <v>365</v>
      </c>
      <c r="Y36" s="605"/>
      <c r="Z36" s="605"/>
      <c r="AA36" s="605"/>
      <c r="AB36" s="606"/>
      <c r="AC36" s="601" t="str">
        <f>RO8</f>
        <v>***********</v>
      </c>
      <c r="AD36" s="602"/>
      <c r="AE36" s="602"/>
      <c r="AF36" s="602"/>
      <c r="AG36" s="602"/>
      <c r="AH36" s="602"/>
      <c r="AI36" s="603"/>
      <c r="AJ36" s="604"/>
      <c r="AK36" s="605"/>
      <c r="AL36" s="605"/>
      <c r="AM36" s="605"/>
      <c r="AN36" s="605"/>
      <c r="AO36" s="605"/>
      <c r="AP36" s="605"/>
      <c r="AQ36" s="605"/>
      <c r="AR36" s="606"/>
      <c r="AS36" s="582"/>
      <c r="AT36" s="583"/>
      <c r="AU36" s="583"/>
      <c r="AV36" s="583"/>
      <c r="AW36" s="583"/>
      <c r="AX36" s="584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24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685" t="s">
        <v>302</v>
      </c>
      <c r="R37" s="686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 t="s">
        <v>345</v>
      </c>
      <c r="D38" s="314" t="s">
        <v>352</v>
      </c>
      <c r="E38" s="308"/>
      <c r="F38" s="321" t="s">
        <v>103</v>
      </c>
      <c r="G38" s="322" t="s">
        <v>27</v>
      </c>
      <c r="H38" s="671" t="s">
        <v>292</v>
      </c>
      <c r="I38" s="672"/>
      <c r="J38" s="279" t="s">
        <v>363</v>
      </c>
      <c r="K38" s="673" t="s">
        <v>296</v>
      </c>
      <c r="L38" s="674"/>
      <c r="M38" s="254" t="s">
        <v>157</v>
      </c>
      <c r="N38" s="356" t="s">
        <v>201</v>
      </c>
      <c r="O38" s="255" t="s">
        <v>146</v>
      </c>
      <c r="P38" s="253"/>
      <c r="Q38" s="256"/>
      <c r="R38" s="257"/>
      <c r="S38" s="357" t="s">
        <v>193</v>
      </c>
      <c r="T38" s="258" t="s">
        <v>152</v>
      </c>
      <c r="U38" s="259" t="s">
        <v>341</v>
      </c>
      <c r="V38" s="260" t="s">
        <v>145</v>
      </c>
      <c r="W38" s="253" t="s">
        <v>74</v>
      </c>
      <c r="X38" s="261" t="s">
        <v>346</v>
      </c>
      <c r="Y38" s="261" t="s">
        <v>230</v>
      </c>
      <c r="Z38" s="261"/>
      <c r="AA38" s="262"/>
      <c r="AB38" s="263"/>
      <c r="AC38" s="332" t="s">
        <v>212</v>
      </c>
      <c r="AD38" s="622" t="str">
        <f>RG45</f>
        <v>********خوشروزاده- *******حبیبی - *خورسند - ***********کاظمی-****************محبوبی-*********</v>
      </c>
      <c r="AE38" s="623"/>
      <c r="AF38" s="623"/>
      <c r="AG38" s="623"/>
      <c r="AH38" s="623"/>
      <c r="AI38" s="623"/>
      <c r="AJ38" s="623"/>
      <c r="AK38" s="623"/>
      <c r="AL38" s="623"/>
      <c r="AM38" s="623"/>
      <c r="AN38" s="623"/>
      <c r="AO38" s="623"/>
      <c r="AP38" s="623"/>
      <c r="AQ38" s="623"/>
      <c r="AR38" s="624"/>
      <c r="AS38" s="573" t="s">
        <v>215</v>
      </c>
      <c r="AT38" s="574"/>
      <c r="AU38" s="574"/>
      <c r="AV38" s="574"/>
      <c r="AW38" s="574"/>
      <c r="AX38" s="575"/>
      <c r="AY38" s="1"/>
      <c r="AZ38" s="1"/>
      <c r="BA38" s="1"/>
      <c r="BB38" s="702" t="s">
        <v>114</v>
      </c>
      <c r="BC38" s="703"/>
      <c r="BD38" s="703"/>
      <c r="BE38" s="703"/>
      <c r="BF38" s="703"/>
      <c r="BG38" s="703"/>
      <c r="BH38" s="703"/>
      <c r="BI38" s="703"/>
      <c r="BJ38" s="703"/>
      <c r="BK38" s="703"/>
      <c r="BL38" s="703"/>
      <c r="BM38" s="703"/>
      <c r="BN38" s="703"/>
      <c r="BO38" s="703"/>
      <c r="BP38" s="703"/>
      <c r="BQ38" s="703"/>
      <c r="BR38" s="703"/>
      <c r="BS38" s="703"/>
      <c r="BT38" s="703"/>
      <c r="BU38" s="703"/>
      <c r="BV38" s="703"/>
      <c r="BW38" s="703"/>
      <c r="BX38" s="703"/>
      <c r="BY38" s="703"/>
      <c r="BZ38" s="703"/>
      <c r="CA38" s="703"/>
      <c r="CB38" s="703"/>
      <c r="CC38" s="703"/>
      <c r="CD38" s="703"/>
      <c r="CE38" s="703"/>
      <c r="CF38" s="703"/>
      <c r="CG38" s="703"/>
      <c r="CH38" s="703"/>
      <c r="CI38" s="703"/>
      <c r="CJ38" s="703"/>
      <c r="CK38" s="703"/>
      <c r="CL38" s="703"/>
      <c r="CM38" s="703"/>
      <c r="CN38" s="703"/>
      <c r="CO38" s="703"/>
      <c r="CP38" s="703"/>
      <c r="CQ38" s="703"/>
      <c r="CR38" s="703"/>
      <c r="CS38" s="703"/>
      <c r="CT38" s="703"/>
      <c r="CU38" s="703"/>
      <c r="CV38" s="703"/>
      <c r="CW38" s="703"/>
      <c r="CX38" s="703"/>
      <c r="CY38" s="703"/>
      <c r="CZ38" s="703"/>
      <c r="DA38" s="703"/>
      <c r="DB38" s="703"/>
      <c r="DC38" s="703"/>
      <c r="DD38" s="703"/>
      <c r="DE38" s="703"/>
      <c r="DF38" s="703"/>
      <c r="DG38" s="703"/>
      <c r="DH38" s="703"/>
      <c r="DI38" s="703"/>
      <c r="DJ38" s="703"/>
      <c r="DK38" s="703"/>
      <c r="DL38" s="703"/>
      <c r="DM38" s="703"/>
      <c r="DN38" s="703"/>
      <c r="DO38" s="703"/>
      <c r="DP38" s="703"/>
      <c r="DQ38" s="703"/>
      <c r="DR38" s="703"/>
      <c r="DS38" s="703"/>
      <c r="DT38" s="703"/>
      <c r="DU38" s="703"/>
      <c r="DV38" s="703"/>
      <c r="DW38" s="703"/>
      <c r="DX38" s="703"/>
      <c r="DY38" s="703"/>
      <c r="DZ38" s="703"/>
      <c r="EA38" s="703"/>
      <c r="EB38" s="703"/>
      <c r="EC38" s="703"/>
      <c r="ED38" s="703"/>
      <c r="EE38" s="703"/>
      <c r="EF38" s="703"/>
      <c r="EG38" s="703"/>
      <c r="EH38" s="703"/>
      <c r="EI38" s="703"/>
      <c r="EJ38" s="703"/>
      <c r="EK38" s="703"/>
      <c r="EL38" s="703"/>
      <c r="EM38" s="703"/>
      <c r="EN38" s="703"/>
      <c r="EO38" s="703"/>
      <c r="EP38" s="703"/>
      <c r="EQ38" s="703"/>
      <c r="ER38" s="703"/>
      <c r="ES38" s="704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/>
      <c r="D39" s="361"/>
      <c r="E39" s="309"/>
      <c r="F39" s="323" t="s">
        <v>106</v>
      </c>
      <c r="G39" s="324" t="s">
        <v>27</v>
      </c>
      <c r="H39" s="671" t="s">
        <v>202</v>
      </c>
      <c r="I39" s="672"/>
      <c r="J39" s="279" t="s">
        <v>355</v>
      </c>
      <c r="K39" s="673" t="s">
        <v>225</v>
      </c>
      <c r="L39" s="674"/>
      <c r="M39" s="275"/>
      <c r="N39" s="362" t="s">
        <v>198</v>
      </c>
      <c r="O39" s="275" t="s">
        <v>353</v>
      </c>
      <c r="P39" s="271"/>
      <c r="Q39" s="271"/>
      <c r="R39" s="276"/>
      <c r="S39" s="363" t="s">
        <v>193</v>
      </c>
      <c r="T39" s="268" t="s">
        <v>160</v>
      </c>
      <c r="U39" s="269" t="s">
        <v>180</v>
      </c>
      <c r="V39" s="270" t="s">
        <v>15</v>
      </c>
      <c r="W39" s="271" t="s">
        <v>364</v>
      </c>
      <c r="X39" s="265" t="s">
        <v>358</v>
      </c>
      <c r="Y39" s="556" t="s">
        <v>216</v>
      </c>
      <c r="Z39" s="264"/>
      <c r="AA39" s="265"/>
      <c r="AB39" s="266"/>
      <c r="AC39" s="333" t="s">
        <v>213</v>
      </c>
      <c r="AD39" s="591" t="str">
        <f>RG9</f>
        <v>******************داداشي-*************</v>
      </c>
      <c r="AE39" s="592"/>
      <c r="AF39" s="592"/>
      <c r="AG39" s="592"/>
      <c r="AH39" s="592"/>
      <c r="AI39" s="592"/>
      <c r="AJ39" s="592"/>
      <c r="AK39" s="592"/>
      <c r="AL39" s="592"/>
      <c r="AM39" s="592"/>
      <c r="AN39" s="592"/>
      <c r="AO39" s="592"/>
      <c r="AP39" s="592"/>
      <c r="AQ39" s="592"/>
      <c r="AR39" s="593"/>
      <c r="AS39" s="576" t="s">
        <v>222</v>
      </c>
      <c r="AT39" s="577"/>
      <c r="AU39" s="577"/>
      <c r="AV39" s="577"/>
      <c r="AW39" s="577"/>
      <c r="AX39" s="578"/>
      <c r="AY39" s="1"/>
      <c r="AZ39" s="1"/>
      <c r="BA39" s="1"/>
      <c r="BB39" s="12" t="s">
        <v>0</v>
      </c>
      <c r="BC39" s="12"/>
      <c r="BD39" s="557" t="s">
        <v>47</v>
      </c>
      <c r="BE39" s="558"/>
      <c r="BF39" s="557" t="s">
        <v>167</v>
      </c>
      <c r="BG39" s="558"/>
      <c r="BH39" s="557" t="s">
        <v>187</v>
      </c>
      <c r="BI39" s="558"/>
      <c r="BJ39" s="557" t="s">
        <v>46</v>
      </c>
      <c r="BK39" s="558"/>
      <c r="BL39" s="557" t="s">
        <v>229</v>
      </c>
      <c r="BM39" s="558"/>
      <c r="BN39" s="557" t="s">
        <v>230</v>
      </c>
      <c r="BO39" s="558"/>
      <c r="BP39" s="557" t="s">
        <v>190</v>
      </c>
      <c r="BQ39" s="558"/>
      <c r="BR39" s="557" t="s">
        <v>50</v>
      </c>
      <c r="BS39" s="558"/>
      <c r="BT39" s="557" t="s">
        <v>74</v>
      </c>
      <c r="BU39" s="558"/>
      <c r="BV39" s="557" t="s">
        <v>48</v>
      </c>
      <c r="BW39" s="558"/>
      <c r="BX39" s="557" t="s">
        <v>49</v>
      </c>
      <c r="BY39" s="558"/>
      <c r="BZ39" s="557" t="s">
        <v>231</v>
      </c>
      <c r="CA39" s="558"/>
      <c r="CB39" s="414" t="s">
        <v>141</v>
      </c>
      <c r="CC39" s="415"/>
      <c r="CD39" s="414" t="s">
        <v>126</v>
      </c>
      <c r="CE39" s="415"/>
      <c r="CF39" s="557" t="s">
        <v>340</v>
      </c>
      <c r="CG39" s="558"/>
      <c r="CH39" s="557" t="s">
        <v>52</v>
      </c>
      <c r="CI39" s="558"/>
      <c r="CJ39" s="557" t="s">
        <v>53</v>
      </c>
      <c r="CK39" s="558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557" t="s">
        <v>73</v>
      </c>
      <c r="DG39" s="558"/>
      <c r="DH39" s="557" t="s">
        <v>61</v>
      </c>
      <c r="DI39" s="558"/>
      <c r="DJ39" s="557" t="s">
        <v>280</v>
      </c>
      <c r="DK39" s="558"/>
      <c r="DL39" s="557" t="s">
        <v>67</v>
      </c>
      <c r="DM39" s="558"/>
      <c r="DN39" s="557" t="s">
        <v>67</v>
      </c>
      <c r="DO39" s="558"/>
      <c r="DP39" s="559" t="s">
        <v>59</v>
      </c>
      <c r="DQ39" s="560"/>
      <c r="DR39" s="559" t="s">
        <v>59</v>
      </c>
      <c r="DS39" s="560"/>
      <c r="DT39" s="47" t="s">
        <v>0</v>
      </c>
      <c r="DU39" s="48"/>
      <c r="DV39" s="414" t="s">
        <v>60</v>
      </c>
      <c r="DW39" s="415"/>
      <c r="DX39" s="734"/>
      <c r="DY39" s="735"/>
      <c r="DZ39" s="557" t="s">
        <v>341</v>
      </c>
      <c r="EA39" s="558"/>
      <c r="EB39" s="557" t="s">
        <v>62</v>
      </c>
      <c r="EC39" s="558"/>
      <c r="ED39" s="557" t="s">
        <v>63</v>
      </c>
      <c r="EE39" s="558"/>
      <c r="EF39" s="557" t="s">
        <v>64</v>
      </c>
      <c r="EG39" s="558"/>
      <c r="EH39" s="557" t="s">
        <v>65</v>
      </c>
      <c r="EI39" s="558"/>
      <c r="EJ39" s="557" t="s">
        <v>128</v>
      </c>
      <c r="EK39" s="558"/>
      <c r="EL39" s="557" t="s">
        <v>128</v>
      </c>
      <c r="EM39" s="558"/>
      <c r="EN39" s="732" t="s">
        <v>138</v>
      </c>
      <c r="EO39" s="733"/>
      <c r="EP39" s="736" t="s">
        <v>287</v>
      </c>
      <c r="EQ39" s="737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557" t="s">
        <v>283</v>
      </c>
      <c r="GS39" s="558"/>
      <c r="GT39" s="557" t="s">
        <v>283</v>
      </c>
      <c r="GU39" s="558"/>
      <c r="GV39" s="565" t="s">
        <v>284</v>
      </c>
      <c r="GW39" s="565"/>
      <c r="GX39" s="559" t="s">
        <v>284</v>
      </c>
      <c r="GY39" s="560"/>
      <c r="GZ39" s="559"/>
      <c r="HA39" s="560"/>
      <c r="HB39" s="557"/>
      <c r="HC39" s="558"/>
      <c r="HD39" s="559"/>
      <c r="HE39" s="566"/>
      <c r="HF39" s="567" t="s">
        <v>232</v>
      </c>
      <c r="HG39" s="568"/>
      <c r="HH39" s="569" t="s">
        <v>69</v>
      </c>
      <c r="HI39" s="570"/>
      <c r="HJ39" s="566" t="s">
        <v>69</v>
      </c>
      <c r="HK39" s="560"/>
      <c r="HL39" s="569" t="s">
        <v>70</v>
      </c>
      <c r="HM39" s="570"/>
      <c r="HN39" s="569" t="s">
        <v>70</v>
      </c>
      <c r="HO39" s="570"/>
      <c r="HP39" s="168" t="s">
        <v>101</v>
      </c>
      <c r="HQ39" s="169"/>
      <c r="HR39" s="168" t="s">
        <v>101</v>
      </c>
      <c r="HS39" s="169"/>
      <c r="HT39" s="559" t="s">
        <v>72</v>
      </c>
      <c r="HU39" s="560"/>
      <c r="HV39" s="557"/>
      <c r="HW39" s="558"/>
      <c r="HX39" s="557"/>
      <c r="HY39" s="558"/>
      <c r="HZ39" s="559"/>
      <c r="IA39" s="560"/>
      <c r="IB39" s="168"/>
      <c r="IC39" s="169"/>
      <c r="ID39" s="559" t="s">
        <v>181</v>
      </c>
      <c r="IE39" s="560"/>
      <c r="IF39" s="559" t="s">
        <v>181</v>
      </c>
      <c r="IG39" s="560"/>
      <c r="IH39" s="49" t="s">
        <v>0</v>
      </c>
      <c r="II39" s="50"/>
      <c r="IJ39" s="559" t="s">
        <v>130</v>
      </c>
      <c r="IK39" s="560"/>
      <c r="IL39" s="559" t="s">
        <v>168</v>
      </c>
      <c r="IM39" s="560"/>
      <c r="IN39" s="559" t="s">
        <v>209</v>
      </c>
      <c r="IO39" s="560"/>
      <c r="IP39" s="561"/>
      <c r="IQ39" s="562"/>
      <c r="IR39" s="561"/>
      <c r="IS39" s="562"/>
      <c r="IT39" s="563"/>
      <c r="IU39" s="564"/>
      <c r="IV39" s="715"/>
      <c r="IW39" s="713"/>
      <c r="IX39" s="708"/>
      <c r="IY39" s="709"/>
      <c r="IZ39" s="712"/>
      <c r="JA39" s="713"/>
      <c r="JB39" s="716"/>
      <c r="JC39" s="717"/>
      <c r="JD39" s="7"/>
      <c r="JE39" s="7"/>
      <c r="JF39" s="8" t="s">
        <v>0</v>
      </c>
      <c r="JG39" s="51"/>
      <c r="JH39" s="557" t="s">
        <v>47</v>
      </c>
      <c r="JI39" s="558"/>
      <c r="JJ39" s="557" t="s">
        <v>167</v>
      </c>
      <c r="JK39" s="558"/>
      <c r="JL39" s="557" t="s">
        <v>187</v>
      </c>
      <c r="JM39" s="558"/>
      <c r="JN39" s="557" t="s">
        <v>46</v>
      </c>
      <c r="JO39" s="558"/>
      <c r="JP39" s="557" t="s">
        <v>229</v>
      </c>
      <c r="JQ39" s="558"/>
      <c r="JR39" s="557" t="s">
        <v>230</v>
      </c>
      <c r="JS39" s="558"/>
      <c r="JT39" s="557" t="s">
        <v>190</v>
      </c>
      <c r="JU39" s="558"/>
      <c r="JV39" s="557" t="s">
        <v>50</v>
      </c>
      <c r="JW39" s="558"/>
      <c r="JX39" s="557" t="s">
        <v>74</v>
      </c>
      <c r="JY39" s="558"/>
      <c r="JZ39" s="557" t="s">
        <v>48</v>
      </c>
      <c r="KA39" s="558"/>
      <c r="KB39" s="557" t="s">
        <v>49</v>
      </c>
      <c r="KC39" s="558"/>
      <c r="KD39" s="557" t="s">
        <v>231</v>
      </c>
      <c r="KE39" s="558"/>
      <c r="KF39" s="414" t="s">
        <v>141</v>
      </c>
      <c r="KG39" s="415"/>
      <c r="KH39" s="414" t="s">
        <v>126</v>
      </c>
      <c r="KI39" s="415"/>
      <c r="KJ39" s="557" t="s">
        <v>51</v>
      </c>
      <c r="KK39" s="558"/>
      <c r="KL39" s="557" t="s">
        <v>52</v>
      </c>
      <c r="KM39" s="558"/>
      <c r="KN39" s="557" t="s">
        <v>53</v>
      </c>
      <c r="KO39" s="558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557" t="s">
        <v>73</v>
      </c>
      <c r="LK39" s="558"/>
      <c r="LL39" s="557" t="s">
        <v>61</v>
      </c>
      <c r="LM39" s="558"/>
      <c r="LN39" s="557" t="s">
        <v>280</v>
      </c>
      <c r="LO39" s="558"/>
      <c r="LP39" s="557" t="s">
        <v>67</v>
      </c>
      <c r="LQ39" s="558"/>
      <c r="LR39" s="557" t="s">
        <v>67</v>
      </c>
      <c r="LS39" s="558"/>
      <c r="LT39" s="559" t="s">
        <v>59</v>
      </c>
      <c r="LU39" s="560"/>
      <c r="LV39" s="559" t="s">
        <v>59</v>
      </c>
      <c r="LW39" s="560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557" t="s">
        <v>283</v>
      </c>
      <c r="OU39" s="558"/>
      <c r="OV39" s="557" t="s">
        <v>283</v>
      </c>
      <c r="OW39" s="558"/>
      <c r="OX39" s="557" t="s">
        <v>284</v>
      </c>
      <c r="OY39" s="558"/>
      <c r="OZ39" s="565" t="s">
        <v>284</v>
      </c>
      <c r="PA39" s="565"/>
      <c r="PB39" s="559"/>
      <c r="PC39" s="560"/>
      <c r="PD39" s="559"/>
      <c r="PE39" s="560"/>
      <c r="PF39" s="557"/>
      <c r="PG39" s="558"/>
      <c r="PH39" s="559"/>
      <c r="PI39" s="566"/>
      <c r="PJ39" s="567" t="s">
        <v>232</v>
      </c>
      <c r="PK39" s="568"/>
      <c r="PL39" s="569" t="s">
        <v>69</v>
      </c>
      <c r="PM39" s="570"/>
      <c r="PN39" s="566" t="s">
        <v>69</v>
      </c>
      <c r="PO39" s="560"/>
      <c r="PP39" s="569" t="s">
        <v>70</v>
      </c>
      <c r="PQ39" s="570"/>
      <c r="PR39" s="569" t="s">
        <v>70</v>
      </c>
      <c r="PS39" s="570"/>
      <c r="PT39" s="168" t="s">
        <v>101</v>
      </c>
      <c r="PU39" s="169"/>
      <c r="PV39" s="168" t="s">
        <v>101</v>
      </c>
      <c r="PW39" s="169"/>
      <c r="PX39" s="559" t="s">
        <v>72</v>
      </c>
      <c r="PY39" s="560"/>
      <c r="PZ39" s="557"/>
      <c r="QA39" s="558"/>
      <c r="QB39" s="557"/>
      <c r="QC39" s="558"/>
      <c r="QD39" s="559"/>
      <c r="QE39" s="560"/>
      <c r="QF39" s="168"/>
      <c r="QG39" s="169"/>
      <c r="QH39" s="559" t="s">
        <v>181</v>
      </c>
      <c r="QI39" s="560"/>
      <c r="QJ39" s="559" t="s">
        <v>181</v>
      </c>
      <c r="QK39" s="560"/>
      <c r="QL39" s="49" t="s">
        <v>0</v>
      </c>
      <c r="QM39" s="50"/>
      <c r="QN39" s="559" t="s">
        <v>130</v>
      </c>
      <c r="QO39" s="560"/>
      <c r="QP39" s="559" t="s">
        <v>168</v>
      </c>
      <c r="QQ39" s="560"/>
      <c r="QR39" s="559" t="s">
        <v>209</v>
      </c>
      <c r="QS39" s="560"/>
      <c r="QT39" s="561"/>
      <c r="QU39" s="562"/>
      <c r="QV39" s="561"/>
      <c r="QW39" s="562"/>
      <c r="QX39" s="563"/>
      <c r="QY39" s="564"/>
      <c r="QZ39" s="715"/>
      <c r="RA39" s="713"/>
      <c r="RB39" s="708"/>
      <c r="RC39" s="709"/>
      <c r="RD39" s="712"/>
      <c r="RE39" s="713"/>
      <c r="RF39" s="716"/>
      <c r="RG39" s="717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 t="s">
        <v>347</v>
      </c>
      <c r="D40" s="473" t="s">
        <v>154</v>
      </c>
      <c r="E40" s="310"/>
      <c r="F40" s="325" t="s">
        <v>293</v>
      </c>
      <c r="G40" s="326" t="s">
        <v>27</v>
      </c>
      <c r="H40" s="673" t="s">
        <v>294</v>
      </c>
      <c r="I40" s="674"/>
      <c r="J40" s="496" t="s">
        <v>82</v>
      </c>
      <c r="K40" s="689" t="s">
        <v>225</v>
      </c>
      <c r="L40" s="690"/>
      <c r="M40" s="496"/>
      <c r="N40" s="366" t="s">
        <v>191</v>
      </c>
      <c r="O40" s="476" t="s">
        <v>360</v>
      </c>
      <c r="P40" s="366" t="s">
        <v>192</v>
      </c>
      <c r="Q40" s="477" t="s">
        <v>164</v>
      </c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11" t="str">
        <f>RG81</f>
        <v>*****************</v>
      </c>
      <c r="AE40" s="611"/>
      <c r="AF40" s="611"/>
      <c r="AG40" s="611"/>
      <c r="AH40" s="611"/>
      <c r="AI40" s="611"/>
      <c r="AJ40" s="611"/>
      <c r="AK40" s="611"/>
      <c r="AL40" s="612"/>
      <c r="AM40" s="346" t="s">
        <v>211</v>
      </c>
      <c r="AN40" s="611" t="str">
        <f>RG117</f>
        <v>*******************</v>
      </c>
      <c r="AO40" s="611"/>
      <c r="AP40" s="611"/>
      <c r="AQ40" s="611"/>
      <c r="AR40" s="613"/>
      <c r="AS40" s="579"/>
      <c r="AT40" s="580"/>
      <c r="AU40" s="580"/>
      <c r="AV40" s="580"/>
      <c r="AW40" s="580"/>
      <c r="AX40" s="581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 t="s">
        <v>352</v>
      </c>
      <c r="D41" s="317"/>
      <c r="E41" s="311"/>
      <c r="F41" s="327" t="s">
        <v>103</v>
      </c>
      <c r="G41" s="328" t="s">
        <v>28</v>
      </c>
      <c r="H41" s="770" t="s">
        <v>292</v>
      </c>
      <c r="I41" s="771"/>
      <c r="J41" s="307"/>
      <c r="K41" s="691" t="s">
        <v>296</v>
      </c>
      <c r="L41" s="692"/>
      <c r="M41" s="282"/>
      <c r="N41" s="371" t="s">
        <v>201</v>
      </c>
      <c r="O41" s="283" t="s">
        <v>372</v>
      </c>
      <c r="P41" s="281"/>
      <c r="Q41" s="284"/>
      <c r="R41" s="285"/>
      <c r="S41" s="372" t="s">
        <v>193</v>
      </c>
      <c r="T41" s="286" t="s">
        <v>346</v>
      </c>
      <c r="U41" s="287" t="s">
        <v>284</v>
      </c>
      <c r="V41" s="288" t="s">
        <v>149</v>
      </c>
      <c r="W41" s="281" t="s">
        <v>50</v>
      </c>
      <c r="X41" s="281" t="s">
        <v>128</v>
      </c>
      <c r="Y41" s="281" t="s">
        <v>371</v>
      </c>
      <c r="Z41" s="281" t="s">
        <v>153</v>
      </c>
      <c r="AA41" s="294"/>
      <c r="AB41" s="295"/>
      <c r="AC41" s="347" t="s">
        <v>212</v>
      </c>
      <c r="AD41" s="758" t="str">
        <f>RJ45</f>
        <v>****************حبیبی -***********************************حیدری-****</v>
      </c>
      <c r="AE41" s="759"/>
      <c r="AF41" s="759"/>
      <c r="AG41" s="759"/>
      <c r="AH41" s="759"/>
      <c r="AI41" s="759"/>
      <c r="AJ41" s="759"/>
      <c r="AK41" s="759"/>
      <c r="AL41" s="759"/>
      <c r="AM41" s="759"/>
      <c r="AN41" s="759"/>
      <c r="AO41" s="759"/>
      <c r="AP41" s="759"/>
      <c r="AQ41" s="759"/>
      <c r="AR41" s="760"/>
      <c r="AS41" s="579"/>
      <c r="AT41" s="580"/>
      <c r="AU41" s="580"/>
      <c r="AV41" s="580"/>
      <c r="AW41" s="580"/>
      <c r="AX41" s="581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>
        <v>1</v>
      </c>
      <c r="CK41" s="516">
        <v>1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54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 xml:space="preserve">گذشتی- 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 xml:space="preserve">حبیبی - </v>
      </c>
      <c r="KO41" s="33" t="str">
        <f t="shared" ref="KO41:KO71" si="144">TEXT(CK41,"حبیبی -")</f>
        <v>حبیبی -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TEXT(CN41,"خورسند - ")</f>
        <v>*</v>
      </c>
      <c r="KS41" s="33" t="str">
        <f t="shared" ref="KS41:KS71" si="148">TEXT(CO41,"خورسند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TEXT(DZ41,"کاظمی-")</f>
        <v>*</v>
      </c>
      <c r="MC41" s="33" t="str">
        <f t="shared" ref="MC41:MC71" si="184">TEXT(EA41,"کاظمی - ")</f>
        <v xml:space="preserve">کاظمی - 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منفرد-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*حبیبی - ***********************منفرد-******محبوبی-*********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****************حبیبی -************کاظمی - **********************حیدری-****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634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636"/>
      <c r="RQ41" s="62" t="s">
        <v>34</v>
      </c>
      <c r="RR41" s="634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635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634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636"/>
      <c r="RZ41" s="62"/>
      <c r="SA41" s="634" t="str">
        <f t="shared" ref="SA41:SA71" si="303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635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 t="s">
        <v>360</v>
      </c>
      <c r="D42" s="376"/>
      <c r="E42" s="312"/>
      <c r="F42" s="329" t="s">
        <v>106</v>
      </c>
      <c r="G42" s="330" t="s">
        <v>28</v>
      </c>
      <c r="H42" s="770" t="s">
        <v>202</v>
      </c>
      <c r="I42" s="771"/>
      <c r="J42" s="307" t="s">
        <v>354</v>
      </c>
      <c r="K42" s="691" t="s">
        <v>225</v>
      </c>
      <c r="L42" s="692"/>
      <c r="M42" s="303"/>
      <c r="N42" s="377" t="s">
        <v>198</v>
      </c>
      <c r="O42" s="303"/>
      <c r="P42" s="292"/>
      <c r="Q42" s="292"/>
      <c r="R42" s="304"/>
      <c r="S42" s="378" t="s">
        <v>193</v>
      </c>
      <c r="T42" s="289" t="s">
        <v>143</v>
      </c>
      <c r="U42" s="290" t="s">
        <v>180</v>
      </c>
      <c r="V42" s="291" t="s">
        <v>159</v>
      </c>
      <c r="W42" s="292"/>
      <c r="X42" s="297"/>
      <c r="Y42" s="297"/>
      <c r="Z42" s="296"/>
      <c r="AA42" s="297"/>
      <c r="AB42" s="298"/>
      <c r="AC42" s="334" t="s">
        <v>213</v>
      </c>
      <c r="AD42" s="740" t="str">
        <f>RJ9</f>
        <v>********************************</v>
      </c>
      <c r="AE42" s="741"/>
      <c r="AF42" s="741"/>
      <c r="AG42" s="741"/>
      <c r="AH42" s="741"/>
      <c r="AI42" s="741"/>
      <c r="AJ42" s="741"/>
      <c r="AK42" s="741"/>
      <c r="AL42" s="741"/>
      <c r="AM42" s="741"/>
      <c r="AN42" s="741"/>
      <c r="AO42" s="741"/>
      <c r="AP42" s="741"/>
      <c r="AQ42" s="741"/>
      <c r="AR42" s="756"/>
      <c r="AS42" s="579"/>
      <c r="AT42" s="580"/>
      <c r="AU42" s="580"/>
      <c r="AV42" s="580"/>
      <c r="AW42" s="580"/>
      <c r="AX42" s="581"/>
      <c r="AY42" s="1"/>
      <c r="AZ42" s="1"/>
      <c r="BA42" s="1"/>
      <c r="BB42" s="519">
        <f t="shared" ref="BB42:BB71" si="304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54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 xml:space="preserve">گذشتی- 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کاظمی-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حیدری-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6"/>
        <v>****************************************************حیدری-****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634" t="str">
        <f t="shared" si="298"/>
        <v>**********************************نجفی-**</v>
      </c>
      <c r="RP42" s="636"/>
      <c r="RQ42" s="64" t="s">
        <v>34</v>
      </c>
      <c r="RR42" s="634" t="str">
        <f t="shared" si="299"/>
        <v>**************************************</v>
      </c>
      <c r="RS42" s="635"/>
      <c r="RT42" s="1"/>
      <c r="RU42" s="1"/>
      <c r="RV42" s="29">
        <f t="shared" si="300"/>
        <v>2</v>
      </c>
      <c r="RW42" s="30" t="e">
        <f t="shared" si="301"/>
        <v>#REF!</v>
      </c>
      <c r="RX42" s="637" t="str">
        <f t="shared" si="302"/>
        <v>******************************نجفی-********</v>
      </c>
      <c r="RY42" s="636"/>
      <c r="RZ42" s="64"/>
      <c r="SA42" s="634" t="str">
        <f t="shared" si="303"/>
        <v>***حیدری-*******************************</v>
      </c>
      <c r="SB42" s="635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 t="s">
        <v>350</v>
      </c>
      <c r="D43" s="475" t="s">
        <v>154</v>
      </c>
      <c r="E43" s="313"/>
      <c r="F43" s="338" t="s">
        <v>293</v>
      </c>
      <c r="G43" s="339" t="s">
        <v>28</v>
      </c>
      <c r="H43" s="676" t="s">
        <v>294</v>
      </c>
      <c r="I43" s="677"/>
      <c r="J43" s="481" t="s">
        <v>82</v>
      </c>
      <c r="K43" s="683" t="s">
        <v>225</v>
      </c>
      <c r="L43" s="684"/>
      <c r="M43" s="481"/>
      <c r="N43" s="381" t="s">
        <v>191</v>
      </c>
      <c r="O43" s="491" t="s">
        <v>343</v>
      </c>
      <c r="P43" s="381" t="s">
        <v>192</v>
      </c>
      <c r="Q43" s="479" t="s">
        <v>163</v>
      </c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20" t="str">
        <f>RI81</f>
        <v>*****************</v>
      </c>
      <c r="AE43" s="617"/>
      <c r="AF43" s="617"/>
      <c r="AG43" s="617"/>
      <c r="AH43" s="617"/>
      <c r="AI43" s="617"/>
      <c r="AJ43" s="617"/>
      <c r="AK43" s="617"/>
      <c r="AL43" s="621"/>
      <c r="AM43" s="344" t="s">
        <v>211</v>
      </c>
      <c r="AN43" s="617" t="str">
        <f>RI117</f>
        <v>*******************</v>
      </c>
      <c r="AO43" s="617"/>
      <c r="AP43" s="617"/>
      <c r="AQ43" s="617"/>
      <c r="AR43" s="618"/>
      <c r="AS43" s="579"/>
      <c r="AT43" s="580"/>
      <c r="AU43" s="580"/>
      <c r="AV43" s="580"/>
      <c r="AW43" s="580"/>
      <c r="AX43" s="581"/>
      <c r="AY43" s="1"/>
      <c r="AZ43" s="1"/>
      <c r="BA43" s="1"/>
      <c r="BB43" s="29">
        <f t="shared" si="304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 xml:space="preserve">خورسند - 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کاظمی-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محبوبی-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******خوشروزاده- *******حبیبی - *خورسند - ***********کاظمی-*********منفرد-****************</v>
      </c>
      <c r="RH43" s="119"/>
      <c r="RI43" s="120">
        <v>3</v>
      </c>
      <c r="RJ43" s="121" t="str">
        <f t="shared" si="296"/>
        <v>***********************************************محبوبی-****حیدری-****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634" t="str">
        <f t="shared" si="298"/>
        <v>*************************************</v>
      </c>
      <c r="RP43" s="636"/>
      <c r="RQ43" s="64" t="s">
        <v>34</v>
      </c>
      <c r="RR43" s="634" t="str">
        <f t="shared" si="299"/>
        <v>**************************************</v>
      </c>
      <c r="RS43" s="635"/>
      <c r="RT43" s="1"/>
      <c r="RU43" s="1"/>
      <c r="RV43" s="29">
        <f t="shared" si="300"/>
        <v>3</v>
      </c>
      <c r="RW43" s="30" t="e">
        <f t="shared" si="301"/>
        <v>#REF!</v>
      </c>
      <c r="RX43" s="637" t="str">
        <f t="shared" si="302"/>
        <v>***************************************</v>
      </c>
      <c r="RY43" s="636"/>
      <c r="RZ43" s="64"/>
      <c r="SA43" s="634" t="str">
        <f t="shared" si="303"/>
        <v>***حیدری-*******************************</v>
      </c>
      <c r="SB43" s="635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 t="s">
        <v>130</v>
      </c>
      <c r="C44" s="387"/>
      <c r="D44" s="388"/>
      <c r="E44" s="318" t="s">
        <v>119</v>
      </c>
      <c r="F44" s="331" t="s">
        <v>156</v>
      </c>
      <c r="G44" s="775" t="s">
        <v>194</v>
      </c>
      <c r="H44" s="776"/>
      <c r="I44" s="776"/>
      <c r="J44" s="777"/>
      <c r="K44" s="682" t="s">
        <v>186</v>
      </c>
      <c r="L44" s="682"/>
      <c r="M44" s="682"/>
      <c r="N44" s="693" t="s">
        <v>195</v>
      </c>
      <c r="O44" s="693"/>
      <c r="P44" s="693"/>
      <c r="Q44" s="693" t="s">
        <v>196</v>
      </c>
      <c r="R44" s="693"/>
      <c r="S44" s="694"/>
      <c r="T44" s="695" t="s">
        <v>203</v>
      </c>
      <c r="U44" s="696"/>
      <c r="V44" s="696"/>
      <c r="W44" s="697"/>
      <c r="X44" s="668" t="s">
        <v>200</v>
      </c>
      <c r="Y44" s="669"/>
      <c r="Z44" s="669"/>
      <c r="AA44" s="669"/>
      <c r="AB44" s="670"/>
      <c r="AC44" s="597" t="str">
        <f>RO45</f>
        <v>**********************************نجفی-**</v>
      </c>
      <c r="AD44" s="597"/>
      <c r="AE44" s="597"/>
      <c r="AF44" s="597"/>
      <c r="AG44" s="597"/>
      <c r="AH44" s="597"/>
      <c r="AI44" s="598"/>
      <c r="AJ44" s="599"/>
      <c r="AK44" s="599"/>
      <c r="AL44" s="599"/>
      <c r="AM44" s="599"/>
      <c r="AN44" s="599"/>
      <c r="AO44" s="599"/>
      <c r="AP44" s="599"/>
      <c r="AQ44" s="599"/>
      <c r="AR44" s="600"/>
      <c r="AS44" s="579"/>
      <c r="AT44" s="580"/>
      <c r="AU44" s="580"/>
      <c r="AV44" s="580"/>
      <c r="AW44" s="580"/>
      <c r="AX44" s="581"/>
      <c r="AY44" s="1"/>
      <c r="AZ44" s="1"/>
      <c r="BA44" s="1"/>
      <c r="BB44" s="29">
        <f t="shared" si="304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>
        <v>1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54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 xml:space="preserve">حبیبی - 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خورسند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کاظمی-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منفرد-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29">BC5</f>
        <v>چهارشنبه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حیدری-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0">BC5</f>
        <v>چهارشنبه</v>
      </c>
      <c r="RF44" s="63" t="s">
        <v>33</v>
      </c>
      <c r="RG44" s="118" t="str">
        <f t="shared" si="295"/>
        <v>********خوشروزاده- *******حبیبی - *خورسند - ***********کاظمی-*********منفرد-******محبوبی-*********</v>
      </c>
      <c r="RH44" s="119"/>
      <c r="RI44" s="122">
        <v>4</v>
      </c>
      <c r="RJ44" s="121" t="str">
        <f t="shared" si="296"/>
        <v>****************************************************حیدری-****</v>
      </c>
      <c r="RK44" s="104"/>
      <c r="RL44" s="337">
        <v>4</v>
      </c>
      <c r="RM44" s="29">
        <f t="shared" si="297"/>
        <v>4</v>
      </c>
      <c r="RN44" s="30" t="str">
        <f t="shared" ref="RN44:RN71" si="331">BC5</f>
        <v>چهارشنبه</v>
      </c>
      <c r="RO44" s="634" t="str">
        <f t="shared" si="298"/>
        <v>************************************جعفری-</v>
      </c>
      <c r="RP44" s="636"/>
      <c r="RQ44" s="64" t="s">
        <v>34</v>
      </c>
      <c r="RR44" s="634" t="str">
        <f t="shared" si="299"/>
        <v>**************************************</v>
      </c>
      <c r="RS44" s="635"/>
      <c r="RT44" s="1"/>
      <c r="RU44" s="1"/>
      <c r="RV44" s="29">
        <f t="shared" si="300"/>
        <v>4</v>
      </c>
      <c r="RW44" s="30" t="str">
        <f t="shared" si="301"/>
        <v>چهارشنبه</v>
      </c>
      <c r="RX44" s="637" t="str">
        <f t="shared" si="302"/>
        <v>********************************جعفری-******</v>
      </c>
      <c r="RY44" s="636"/>
      <c r="RZ44" s="64"/>
      <c r="SA44" s="634" t="str">
        <f t="shared" si="303"/>
        <v>***حیدری-*******************************</v>
      </c>
      <c r="SB44" s="635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772" t="s">
        <v>73</v>
      </c>
      <c r="H45" s="773"/>
      <c r="I45" s="773"/>
      <c r="J45" s="774"/>
      <c r="K45" s="675" t="s">
        <v>73</v>
      </c>
      <c r="L45" s="675"/>
      <c r="M45" s="675"/>
      <c r="N45" s="675" t="s">
        <v>348</v>
      </c>
      <c r="O45" s="675"/>
      <c r="P45" s="675"/>
      <c r="Q45" s="675" t="s">
        <v>348</v>
      </c>
      <c r="R45" s="675"/>
      <c r="S45" s="678"/>
      <c r="T45" s="679"/>
      <c r="U45" s="680"/>
      <c r="V45" s="680"/>
      <c r="W45" s="681"/>
      <c r="X45" s="605" t="s">
        <v>351</v>
      </c>
      <c r="Y45" s="605"/>
      <c r="Z45" s="605"/>
      <c r="AA45" s="605"/>
      <c r="AB45" s="606"/>
      <c r="AC45" s="601" t="str">
        <f>RO9</f>
        <v>***********</v>
      </c>
      <c r="AD45" s="602"/>
      <c r="AE45" s="602"/>
      <c r="AF45" s="602"/>
      <c r="AG45" s="602"/>
      <c r="AH45" s="602"/>
      <c r="AI45" s="603"/>
      <c r="AJ45" s="604"/>
      <c r="AK45" s="605"/>
      <c r="AL45" s="605"/>
      <c r="AM45" s="605"/>
      <c r="AN45" s="605"/>
      <c r="AO45" s="605"/>
      <c r="AP45" s="605"/>
      <c r="AQ45" s="605"/>
      <c r="AR45" s="606"/>
      <c r="AS45" s="582"/>
      <c r="AT45" s="583"/>
      <c r="AU45" s="583"/>
      <c r="AV45" s="583"/>
      <c r="AW45" s="583"/>
      <c r="AX45" s="584"/>
      <c r="AY45" s="1"/>
      <c r="AZ45" s="1"/>
      <c r="BA45" s="1"/>
      <c r="BB45" s="29">
        <f t="shared" si="304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>
        <v>1</v>
      </c>
      <c r="CK45" s="516">
        <v>1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54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 xml:space="preserve">حبیبی - </v>
      </c>
      <c r="KO45" s="33" t="str">
        <f t="shared" si="144"/>
        <v>حبیبی -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 xml:space="preserve">خورسند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کاظمی-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محبوبی-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29"/>
        <v>پنجشنبه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0"/>
        <v>پنجشنبه</v>
      </c>
      <c r="RF45" s="63" t="s">
        <v>33</v>
      </c>
      <c r="RG45" s="118" t="str">
        <f t="shared" si="295"/>
        <v>********خوشروزاده- *******حبیبی - *خورسند - ***********کاظمی-****************محبوبی-*********</v>
      </c>
      <c r="RH45" s="119"/>
      <c r="RI45" s="120">
        <v>5</v>
      </c>
      <c r="RJ45" s="121" t="str">
        <f t="shared" si="296"/>
        <v>****************حبیبی -***********************************حیدری-****</v>
      </c>
      <c r="RK45" s="104"/>
      <c r="RL45" s="337">
        <v>5</v>
      </c>
      <c r="RM45" s="29">
        <f t="shared" si="297"/>
        <v>5</v>
      </c>
      <c r="RN45" s="30" t="str">
        <f t="shared" si="331"/>
        <v>پنجشنبه</v>
      </c>
      <c r="RO45" s="634" t="str">
        <f t="shared" si="298"/>
        <v>**********************************نجفی-**</v>
      </c>
      <c r="RP45" s="636"/>
      <c r="RQ45" s="64" t="s">
        <v>34</v>
      </c>
      <c r="RR45" s="634" t="str">
        <f t="shared" si="299"/>
        <v>**************************************</v>
      </c>
      <c r="RS45" s="635"/>
      <c r="RT45" s="1"/>
      <c r="RU45" s="1"/>
      <c r="RV45" s="29">
        <f t="shared" si="300"/>
        <v>5</v>
      </c>
      <c r="RW45" s="30" t="str">
        <f t="shared" si="301"/>
        <v>پنجشنبه</v>
      </c>
      <c r="RX45" s="637" t="str">
        <f t="shared" si="302"/>
        <v>******************************نجفی-********</v>
      </c>
      <c r="RY45" s="636"/>
      <c r="RZ45" s="64"/>
      <c r="SA45" s="634" t="str">
        <f t="shared" si="303"/>
        <v>***حیدری-*******************************</v>
      </c>
      <c r="SB45" s="635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685" t="s">
        <v>302</v>
      </c>
      <c r="R46" s="686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54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 xml:space="preserve">خورسند - 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29"/>
        <v>جمعه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0"/>
        <v>جمعه</v>
      </c>
      <c r="RF46" s="63" t="s">
        <v>33</v>
      </c>
      <c r="RG46" s="118" t="str">
        <f t="shared" si="295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1"/>
        <v>جمعه</v>
      </c>
      <c r="RO46" s="634" t="str">
        <f t="shared" si="298"/>
        <v>*************************************</v>
      </c>
      <c r="RP46" s="636"/>
      <c r="RQ46" s="64" t="s">
        <v>34</v>
      </c>
      <c r="RR46" s="634" t="str">
        <f t="shared" si="299"/>
        <v>**************************************</v>
      </c>
      <c r="RS46" s="635"/>
      <c r="RT46" s="1"/>
      <c r="RU46" s="1"/>
      <c r="RV46" s="29">
        <f t="shared" si="300"/>
        <v>6</v>
      </c>
      <c r="RW46" s="30" t="str">
        <f t="shared" si="301"/>
        <v>جمعه</v>
      </c>
      <c r="RX46" s="637" t="str">
        <f t="shared" si="302"/>
        <v>***************************************</v>
      </c>
      <c r="RY46" s="636"/>
      <c r="RZ46" s="64"/>
      <c r="SA46" s="634" t="str">
        <f t="shared" si="303"/>
        <v>***********************************</v>
      </c>
      <c r="SB46" s="635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 t="s">
        <v>345</v>
      </c>
      <c r="D47" s="314" t="s">
        <v>359</v>
      </c>
      <c r="E47" s="308"/>
      <c r="F47" s="321" t="s">
        <v>103</v>
      </c>
      <c r="G47" s="322" t="s">
        <v>27</v>
      </c>
      <c r="H47" s="671" t="s">
        <v>292</v>
      </c>
      <c r="I47" s="672"/>
      <c r="J47" s="279" t="s">
        <v>47</v>
      </c>
      <c r="K47" s="673" t="s">
        <v>296</v>
      </c>
      <c r="L47" s="674"/>
      <c r="M47" s="254" t="s">
        <v>363</v>
      </c>
      <c r="N47" s="356" t="s">
        <v>201</v>
      </c>
      <c r="O47" s="255" t="s">
        <v>356</v>
      </c>
      <c r="P47" s="253"/>
      <c r="Q47" s="256"/>
      <c r="R47" s="257" t="s">
        <v>146</v>
      </c>
      <c r="S47" s="357" t="s">
        <v>193</v>
      </c>
      <c r="T47" s="258" t="s">
        <v>355</v>
      </c>
      <c r="U47" s="259" t="s">
        <v>145</v>
      </c>
      <c r="V47" s="260" t="s">
        <v>74</v>
      </c>
      <c r="W47" s="253" t="s">
        <v>374</v>
      </c>
      <c r="X47" s="262"/>
      <c r="Y47" s="423"/>
      <c r="Z47" s="261"/>
      <c r="AA47" s="262"/>
      <c r="AB47" s="263"/>
      <c r="AC47" s="332" t="s">
        <v>212</v>
      </c>
      <c r="AD47" s="622" t="str">
        <f>RG46</f>
        <v>*حا ج محمدی- ******خوشروزاده- *********خورسند - ****************************محبوبی-*********</v>
      </c>
      <c r="AE47" s="623"/>
      <c r="AF47" s="623"/>
      <c r="AG47" s="623"/>
      <c r="AH47" s="623"/>
      <c r="AI47" s="623"/>
      <c r="AJ47" s="623"/>
      <c r="AK47" s="623"/>
      <c r="AL47" s="623"/>
      <c r="AM47" s="623"/>
      <c r="AN47" s="623"/>
      <c r="AO47" s="623"/>
      <c r="AP47" s="623"/>
      <c r="AQ47" s="623"/>
      <c r="AR47" s="624"/>
      <c r="AS47" s="573" t="s">
        <v>215</v>
      </c>
      <c r="AT47" s="574"/>
      <c r="AU47" s="574"/>
      <c r="AV47" s="574"/>
      <c r="AW47" s="574"/>
      <c r="AX47" s="575"/>
      <c r="AY47" s="1"/>
      <c r="AZ47" s="1"/>
      <c r="BA47" s="1"/>
      <c r="BB47" s="29">
        <f t="shared" si="304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54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 xml:space="preserve">خورسند - 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29"/>
        <v>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0"/>
        <v>شنبه</v>
      </c>
      <c r="RF47" s="63" t="s">
        <v>33</v>
      </c>
      <c r="RG47" s="118" t="str">
        <f t="shared" si="295"/>
        <v>********خوشروزاده- *******حبیبی - *خورسند - ****************************محبوبی-*********</v>
      </c>
      <c r="RH47" s="119"/>
      <c r="RI47" s="120">
        <v>7</v>
      </c>
      <c r="RJ47" s="121" t="str">
        <f t="shared" si="296"/>
        <v>****************حبیبی -****************************************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1"/>
        <v>شنبه</v>
      </c>
      <c r="RO47" s="634" t="str">
        <f t="shared" si="298"/>
        <v>************************************جعفری-</v>
      </c>
      <c r="RP47" s="636"/>
      <c r="RQ47" s="64" t="s">
        <v>34</v>
      </c>
      <c r="RR47" s="634" t="str">
        <f t="shared" si="299"/>
        <v>**************************************</v>
      </c>
      <c r="RS47" s="635"/>
      <c r="RT47" s="1"/>
      <c r="RU47" s="1"/>
      <c r="RV47" s="29">
        <f t="shared" si="300"/>
        <v>7</v>
      </c>
      <c r="RW47" s="30" t="str">
        <f t="shared" si="301"/>
        <v>شنبه</v>
      </c>
      <c r="RX47" s="637" t="str">
        <f t="shared" si="302"/>
        <v>********************************جعفری-******</v>
      </c>
      <c r="RY47" s="636"/>
      <c r="RZ47" s="64"/>
      <c r="SA47" s="634" t="str">
        <f t="shared" si="303"/>
        <v>***********************************</v>
      </c>
      <c r="SB47" s="635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671" t="s">
        <v>202</v>
      </c>
      <c r="I48" s="672"/>
      <c r="J48" s="279" t="s">
        <v>357</v>
      </c>
      <c r="K48" s="673" t="s">
        <v>225</v>
      </c>
      <c r="L48" s="674"/>
      <c r="M48" s="275"/>
      <c r="N48" s="362" t="s">
        <v>198</v>
      </c>
      <c r="O48" s="275" t="s">
        <v>160</v>
      </c>
      <c r="P48" s="271"/>
      <c r="Q48" s="271"/>
      <c r="R48" s="276"/>
      <c r="S48" s="363" t="s">
        <v>193</v>
      </c>
      <c r="T48" s="268" t="s">
        <v>355</v>
      </c>
      <c r="U48" s="269" t="s">
        <v>15</v>
      </c>
      <c r="V48" s="270" t="s">
        <v>216</v>
      </c>
      <c r="W48" s="271"/>
      <c r="X48" s="265"/>
      <c r="Y48" s="424"/>
      <c r="Z48" s="264"/>
      <c r="AA48" s="265"/>
      <c r="AB48" s="266"/>
      <c r="AC48" s="333" t="s">
        <v>213</v>
      </c>
      <c r="AD48" s="591" t="str">
        <f>RG10</f>
        <v>********************************</v>
      </c>
      <c r="AE48" s="592"/>
      <c r="AF48" s="592"/>
      <c r="AG48" s="592"/>
      <c r="AH48" s="592"/>
      <c r="AI48" s="592"/>
      <c r="AJ48" s="592"/>
      <c r="AK48" s="592"/>
      <c r="AL48" s="592"/>
      <c r="AM48" s="592"/>
      <c r="AN48" s="592"/>
      <c r="AO48" s="592"/>
      <c r="AP48" s="592"/>
      <c r="AQ48" s="592"/>
      <c r="AR48" s="593"/>
      <c r="AS48" s="576" t="s">
        <v>222</v>
      </c>
      <c r="AT48" s="577"/>
      <c r="AU48" s="577"/>
      <c r="AV48" s="577"/>
      <c r="AW48" s="577"/>
      <c r="AX48" s="578"/>
      <c r="AY48" s="1"/>
      <c r="AZ48" s="1"/>
      <c r="BA48" s="1"/>
      <c r="BB48" s="29">
        <f t="shared" si="304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>
        <v>1</v>
      </c>
      <c r="CK48" s="516">
        <v>1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54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 xml:space="preserve">حبیبی - </v>
      </c>
      <c r="KO48" s="33" t="str">
        <f t="shared" si="144"/>
        <v>حبیبی -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کاظمی-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منفرد-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29"/>
        <v>یکشنبه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0"/>
        <v>یکشنبه</v>
      </c>
      <c r="RF48" s="63" t="s">
        <v>33</v>
      </c>
      <c r="RG48" s="118" t="str">
        <f t="shared" si="295"/>
        <v>*حا ج محمدی- ******خوشروزاده- *******حبیبی - *************کاظمی-*********منفرد-******محبوبی-*********</v>
      </c>
      <c r="RH48" s="119"/>
      <c r="RI48" s="122">
        <v>8</v>
      </c>
      <c r="RJ48" s="121" t="str">
        <f t="shared" si="296"/>
        <v>****************حبیبی -****************************************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1"/>
        <v>یکشنبه</v>
      </c>
      <c r="RO48" s="634" t="str">
        <f t="shared" si="298"/>
        <v>**********************************نجفی-**</v>
      </c>
      <c r="RP48" s="636"/>
      <c r="RQ48" s="64" t="s">
        <v>34</v>
      </c>
      <c r="RR48" s="634" t="str">
        <f t="shared" si="299"/>
        <v>**************************************</v>
      </c>
      <c r="RS48" s="635"/>
      <c r="RT48" s="1"/>
      <c r="RU48" s="1"/>
      <c r="RV48" s="29">
        <f t="shared" si="300"/>
        <v>8</v>
      </c>
      <c r="RW48" s="30" t="str">
        <f t="shared" si="301"/>
        <v>یکشنبه</v>
      </c>
      <c r="RX48" s="637" t="str">
        <f t="shared" si="302"/>
        <v>******************************نجفی-********</v>
      </c>
      <c r="RY48" s="636"/>
      <c r="RZ48" s="64"/>
      <c r="SA48" s="634" t="str">
        <f t="shared" si="303"/>
        <v>***********************************</v>
      </c>
      <c r="SB48" s="635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 t="s">
        <v>230</v>
      </c>
      <c r="D49" s="473" t="s">
        <v>159</v>
      </c>
      <c r="E49" s="534"/>
      <c r="F49" s="325" t="s">
        <v>293</v>
      </c>
      <c r="G49" s="326" t="s">
        <v>27</v>
      </c>
      <c r="H49" s="673" t="s">
        <v>294</v>
      </c>
      <c r="I49" s="674"/>
      <c r="J49" s="496" t="s">
        <v>366</v>
      </c>
      <c r="K49" s="689" t="s">
        <v>225</v>
      </c>
      <c r="L49" s="690"/>
      <c r="M49" s="476"/>
      <c r="N49" s="366" t="s">
        <v>191</v>
      </c>
      <c r="O49" s="496" t="s">
        <v>361</v>
      </c>
      <c r="P49" s="366" t="s">
        <v>192</v>
      </c>
      <c r="Q49" s="477" t="s">
        <v>362</v>
      </c>
      <c r="R49" s="478" t="s">
        <v>360</v>
      </c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11" t="str">
        <f>RG82</f>
        <v>*******خ جعفري - *********</v>
      </c>
      <c r="AE49" s="611"/>
      <c r="AF49" s="611"/>
      <c r="AG49" s="611"/>
      <c r="AH49" s="611"/>
      <c r="AI49" s="611"/>
      <c r="AJ49" s="611"/>
      <c r="AK49" s="611"/>
      <c r="AL49" s="612"/>
      <c r="AM49" s="346" t="s">
        <v>211</v>
      </c>
      <c r="AN49" s="611" t="str">
        <f>RG118</f>
        <v>*******************</v>
      </c>
      <c r="AO49" s="611"/>
      <c r="AP49" s="611"/>
      <c r="AQ49" s="611"/>
      <c r="AR49" s="613"/>
      <c r="AS49" s="579"/>
      <c r="AT49" s="580"/>
      <c r="AU49" s="580"/>
      <c r="AV49" s="580"/>
      <c r="AW49" s="580"/>
      <c r="AX49" s="581"/>
      <c r="AY49" s="1"/>
      <c r="AZ49" s="1"/>
      <c r="BA49" s="1"/>
      <c r="BB49" s="29">
        <f t="shared" si="304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 xml:space="preserve">گذشتی- 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کاظمی-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29"/>
        <v>دوشنبه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0"/>
        <v>دوشنبه</v>
      </c>
      <c r="RF49" s="63" t="s">
        <v>33</v>
      </c>
      <c r="RG49" s="118" t="str">
        <f t="shared" si="295"/>
        <v>********خوشروزاده- *****گذشتی- *حبیبی - *************کاظمی-*********منفرد-****************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1"/>
        <v>دوشنبه</v>
      </c>
      <c r="RO49" s="634" t="str">
        <f t="shared" si="298"/>
        <v>*************************************</v>
      </c>
      <c r="RP49" s="636"/>
      <c r="RQ49" s="64" t="s">
        <v>34</v>
      </c>
      <c r="RR49" s="634" t="str">
        <f t="shared" si="299"/>
        <v>**************************************</v>
      </c>
      <c r="RS49" s="635"/>
      <c r="RT49" s="1"/>
      <c r="RU49" s="1"/>
      <c r="RV49" s="29">
        <f t="shared" si="300"/>
        <v>9</v>
      </c>
      <c r="RW49" s="30" t="str">
        <f t="shared" si="301"/>
        <v>دوشنبه</v>
      </c>
      <c r="RX49" s="637" t="str">
        <f t="shared" si="302"/>
        <v>***************************************</v>
      </c>
      <c r="RY49" s="636"/>
      <c r="RZ49" s="64"/>
      <c r="SA49" s="634" t="str">
        <f t="shared" si="303"/>
        <v>***********************************</v>
      </c>
      <c r="SB49" s="635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 t="s">
        <v>149</v>
      </c>
      <c r="E50" s="311"/>
      <c r="F50" s="327" t="s">
        <v>103</v>
      </c>
      <c r="G50" s="328" t="s">
        <v>28</v>
      </c>
      <c r="H50" s="770" t="s">
        <v>292</v>
      </c>
      <c r="I50" s="771"/>
      <c r="J50" s="307"/>
      <c r="K50" s="691" t="s">
        <v>296</v>
      </c>
      <c r="L50" s="692"/>
      <c r="M50" s="282" t="s">
        <v>375</v>
      </c>
      <c r="N50" s="371" t="s">
        <v>201</v>
      </c>
      <c r="O50" s="283" t="s">
        <v>349</v>
      </c>
      <c r="P50" s="281"/>
      <c r="Q50" s="284"/>
      <c r="R50" s="285" t="s">
        <v>368</v>
      </c>
      <c r="S50" s="372" t="s">
        <v>193</v>
      </c>
      <c r="T50" s="286" t="s">
        <v>372</v>
      </c>
      <c r="U50" s="287" t="s">
        <v>70</v>
      </c>
      <c r="V50" s="288" t="s">
        <v>374</v>
      </c>
      <c r="W50" s="281"/>
      <c r="X50" s="281"/>
      <c r="Y50" s="281"/>
      <c r="Z50" s="281"/>
      <c r="AA50" s="294"/>
      <c r="AB50" s="295"/>
      <c r="AC50" s="347" t="s">
        <v>212</v>
      </c>
      <c r="AD50" s="757" t="str">
        <f>RJ46</f>
        <v>*********************************************************</v>
      </c>
      <c r="AE50" s="595"/>
      <c r="AF50" s="595"/>
      <c r="AG50" s="595"/>
      <c r="AH50" s="595"/>
      <c r="AI50" s="595"/>
      <c r="AJ50" s="595"/>
      <c r="AK50" s="595"/>
      <c r="AL50" s="595"/>
      <c r="AM50" s="595"/>
      <c r="AN50" s="595"/>
      <c r="AO50" s="595"/>
      <c r="AP50" s="595"/>
      <c r="AQ50" s="595"/>
      <c r="AR50" s="596"/>
      <c r="AS50" s="579"/>
      <c r="AT50" s="580"/>
      <c r="AU50" s="580"/>
      <c r="AV50" s="580"/>
      <c r="AW50" s="580"/>
      <c r="AX50" s="581"/>
      <c r="AY50" s="1"/>
      <c r="AZ50" s="1"/>
      <c r="BA50" s="1"/>
      <c r="BB50" s="29">
        <f t="shared" si="304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55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 xml:space="preserve">خورسند - 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محبوبی-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29"/>
        <v>سه 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0"/>
        <v>سه شنبه</v>
      </c>
      <c r="RF50" s="63" t="s">
        <v>33</v>
      </c>
      <c r="RG50" s="118" t="str">
        <f t="shared" si="295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6"/>
        <v>***********************************************محبوبی-*********</v>
      </c>
      <c r="RK50" s="104"/>
      <c r="RL50" s="337">
        <v>10</v>
      </c>
      <c r="RM50" s="29">
        <f t="shared" si="297"/>
        <v>10</v>
      </c>
      <c r="RN50" s="30" t="str">
        <f t="shared" si="331"/>
        <v>سه شنبه</v>
      </c>
      <c r="RO50" s="634" t="str">
        <f t="shared" si="298"/>
        <v>************************************جعفری-</v>
      </c>
      <c r="RP50" s="636"/>
      <c r="RQ50" s="64" t="s">
        <v>34</v>
      </c>
      <c r="RR50" s="634" t="str">
        <f t="shared" si="299"/>
        <v>**************************************</v>
      </c>
      <c r="RS50" s="635"/>
      <c r="RT50" s="1"/>
      <c r="RU50" s="1"/>
      <c r="RV50" s="29">
        <f t="shared" si="300"/>
        <v>10</v>
      </c>
      <c r="RW50" s="30" t="str">
        <f t="shared" si="301"/>
        <v>سه شنبه</v>
      </c>
      <c r="RX50" s="637" t="str">
        <f t="shared" si="302"/>
        <v>********************************جعفری-******</v>
      </c>
      <c r="RY50" s="636"/>
      <c r="RZ50" s="64"/>
      <c r="SA50" s="634" t="str">
        <f t="shared" si="303"/>
        <v>***********************************</v>
      </c>
      <c r="SB50" s="635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 t="s">
        <v>358</v>
      </c>
      <c r="C51" s="375"/>
      <c r="D51" s="376"/>
      <c r="E51" s="312"/>
      <c r="F51" s="329" t="s">
        <v>106</v>
      </c>
      <c r="G51" s="330" t="s">
        <v>28</v>
      </c>
      <c r="H51" s="770" t="s">
        <v>202</v>
      </c>
      <c r="I51" s="771"/>
      <c r="J51" s="307" t="s">
        <v>358</v>
      </c>
      <c r="K51" s="691" t="s">
        <v>225</v>
      </c>
      <c r="L51" s="692"/>
      <c r="M51" s="303"/>
      <c r="N51" s="377" t="s">
        <v>198</v>
      </c>
      <c r="O51" s="303" t="s">
        <v>359</v>
      </c>
      <c r="P51" s="292"/>
      <c r="Q51" s="292"/>
      <c r="R51" s="304"/>
      <c r="S51" s="378" t="s">
        <v>193</v>
      </c>
      <c r="T51" s="289"/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14" t="str">
        <f>RJ10</f>
        <v>********************************</v>
      </c>
      <c r="AE51" s="615"/>
      <c r="AF51" s="615"/>
      <c r="AG51" s="615"/>
      <c r="AH51" s="615"/>
      <c r="AI51" s="615"/>
      <c r="AJ51" s="615"/>
      <c r="AK51" s="615"/>
      <c r="AL51" s="615"/>
      <c r="AM51" s="615"/>
      <c r="AN51" s="615"/>
      <c r="AO51" s="615"/>
      <c r="AP51" s="615"/>
      <c r="AQ51" s="615"/>
      <c r="AR51" s="616"/>
      <c r="AS51" s="579"/>
      <c r="AT51" s="580"/>
      <c r="AU51" s="580"/>
      <c r="AV51" s="580"/>
      <c r="AW51" s="580"/>
      <c r="AX51" s="581"/>
      <c r="AY51" s="1"/>
      <c r="AZ51" s="1"/>
      <c r="BA51" s="1"/>
      <c r="BB51" s="29">
        <f t="shared" si="304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54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 xml:space="preserve">گذشتی- 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خورسند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 xml:space="preserve">کاظمی - 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منفرد-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محبوبی-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29"/>
        <v>چهارشنبه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حیدری-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0"/>
        <v>چهارشنبه</v>
      </c>
      <c r="RF51" s="63" t="s">
        <v>33</v>
      </c>
      <c r="RG51" s="118" t="str">
        <f t="shared" si="295"/>
        <v>********خوشروزاده- *****گذشتی- *حبیبی - *خورسند - ****************************محبوبی-*********</v>
      </c>
      <c r="RH51" s="119"/>
      <c r="RI51" s="120">
        <v>11</v>
      </c>
      <c r="RJ51" s="121" t="str">
        <f t="shared" si="296"/>
        <v>*****************************کاظمی - **********منفرد-***********حیدری-****</v>
      </c>
      <c r="RK51" s="104"/>
      <c r="RL51" s="337">
        <v>11</v>
      </c>
      <c r="RM51" s="29">
        <f t="shared" si="297"/>
        <v>11</v>
      </c>
      <c r="RN51" s="30" t="str">
        <f t="shared" si="331"/>
        <v>چهارشنبه</v>
      </c>
      <c r="RO51" s="634" t="str">
        <f t="shared" si="298"/>
        <v>**********************************نجفی-**</v>
      </c>
      <c r="RP51" s="636"/>
      <c r="RQ51" s="64" t="s">
        <v>34</v>
      </c>
      <c r="RR51" s="634" t="str">
        <f t="shared" si="299"/>
        <v>**************************************</v>
      </c>
      <c r="RS51" s="635"/>
      <c r="RT51" s="1"/>
      <c r="RU51" s="1"/>
      <c r="RV51" s="29">
        <f t="shared" si="300"/>
        <v>11</v>
      </c>
      <c r="RW51" s="30" t="str">
        <f t="shared" si="301"/>
        <v>چهارشنبه</v>
      </c>
      <c r="RX51" s="637" t="str">
        <f t="shared" si="302"/>
        <v>******************************نجفی-********</v>
      </c>
      <c r="RY51" s="636"/>
      <c r="RZ51" s="64"/>
      <c r="SA51" s="634" t="str">
        <f t="shared" si="303"/>
        <v>***حیدری-*******************************</v>
      </c>
      <c r="SB51" s="635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 t="s">
        <v>128</v>
      </c>
      <c r="D52" s="475" t="s">
        <v>159</v>
      </c>
      <c r="E52" s="313"/>
      <c r="F52" s="338" t="s">
        <v>293</v>
      </c>
      <c r="G52" s="339" t="s">
        <v>28</v>
      </c>
      <c r="H52" s="676" t="s">
        <v>294</v>
      </c>
      <c r="I52" s="677"/>
      <c r="J52" s="481" t="s">
        <v>132</v>
      </c>
      <c r="K52" s="683" t="s">
        <v>225</v>
      </c>
      <c r="L52" s="684"/>
      <c r="M52" s="481"/>
      <c r="N52" s="381" t="s">
        <v>191</v>
      </c>
      <c r="O52" s="481" t="s">
        <v>168</v>
      </c>
      <c r="P52" s="381" t="s">
        <v>192</v>
      </c>
      <c r="Q52" s="479" t="s">
        <v>209</v>
      </c>
      <c r="R52" s="480" t="s">
        <v>163</v>
      </c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20" t="str">
        <f>RI82</f>
        <v>******آجعفری-**********</v>
      </c>
      <c r="AE52" s="617"/>
      <c r="AF52" s="617"/>
      <c r="AG52" s="617"/>
      <c r="AH52" s="617"/>
      <c r="AI52" s="617"/>
      <c r="AJ52" s="617"/>
      <c r="AK52" s="617"/>
      <c r="AL52" s="621"/>
      <c r="AM52" s="344" t="s">
        <v>211</v>
      </c>
      <c r="AN52" s="617" t="str">
        <f>RI118</f>
        <v>*******************</v>
      </c>
      <c r="AO52" s="617"/>
      <c r="AP52" s="617"/>
      <c r="AQ52" s="617"/>
      <c r="AR52" s="618"/>
      <c r="AS52" s="579"/>
      <c r="AT52" s="580"/>
      <c r="AU52" s="580"/>
      <c r="AV52" s="580"/>
      <c r="AW52" s="580"/>
      <c r="AX52" s="581"/>
      <c r="AY52" s="1"/>
      <c r="AZ52" s="1"/>
      <c r="BA52" s="1"/>
      <c r="BB52" s="29">
        <f t="shared" si="304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>
        <v>1</v>
      </c>
      <c r="CK52" s="516">
        <v>1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54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 xml:space="preserve">حبیبی - </v>
      </c>
      <c r="KO52" s="33" t="str">
        <f t="shared" si="144"/>
        <v>حبیبی -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 xml:space="preserve">خورسند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کاظمی-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منفرد-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29"/>
        <v>پنجشنبه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0"/>
        <v>پنجشنبه</v>
      </c>
      <c r="RF52" s="63" t="s">
        <v>33</v>
      </c>
      <c r="RG52" s="118" t="str">
        <f t="shared" si="295"/>
        <v>*حا ج محمدی- ******خوشروزاده- *******حبیبی - *خورسند - ***********کاظمی-****************محبوبی-*********</v>
      </c>
      <c r="RH52" s="119"/>
      <c r="RI52" s="122">
        <v>12</v>
      </c>
      <c r="RJ52" s="121" t="str">
        <f t="shared" si="296"/>
        <v>****************حبیبی -***********************منفرد-***********حیدری-****</v>
      </c>
      <c r="RK52" s="104"/>
      <c r="RL52" s="337">
        <v>12</v>
      </c>
      <c r="RM52" s="29">
        <f t="shared" si="297"/>
        <v>12</v>
      </c>
      <c r="RN52" s="30" t="str">
        <f t="shared" si="331"/>
        <v>پنجشنبه</v>
      </c>
      <c r="RO52" s="634" t="str">
        <f t="shared" si="298"/>
        <v>*************************************</v>
      </c>
      <c r="RP52" s="636"/>
      <c r="RQ52" s="64" t="s">
        <v>34</v>
      </c>
      <c r="RR52" s="634" t="str">
        <f t="shared" si="299"/>
        <v>**************************************</v>
      </c>
      <c r="RS52" s="635"/>
      <c r="RT52" s="1"/>
      <c r="RU52" s="1"/>
      <c r="RV52" s="29">
        <f t="shared" si="300"/>
        <v>12</v>
      </c>
      <c r="RW52" s="30" t="str">
        <f t="shared" si="301"/>
        <v>پنجشنبه</v>
      </c>
      <c r="RX52" s="637" t="str">
        <f t="shared" si="302"/>
        <v>***************************************</v>
      </c>
      <c r="RY52" s="636"/>
      <c r="RZ52" s="64"/>
      <c r="SA52" s="634" t="str">
        <f t="shared" si="303"/>
        <v>***حیدری-*******************************</v>
      </c>
      <c r="SB52" s="635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 t="s">
        <v>153</v>
      </c>
      <c r="C53" s="387"/>
      <c r="D53" s="388"/>
      <c r="E53" s="318" t="s">
        <v>119</v>
      </c>
      <c r="F53" s="331" t="s">
        <v>156</v>
      </c>
      <c r="G53" s="775" t="s">
        <v>194</v>
      </c>
      <c r="H53" s="776"/>
      <c r="I53" s="776"/>
      <c r="J53" s="777"/>
      <c r="K53" s="682" t="s">
        <v>186</v>
      </c>
      <c r="L53" s="682"/>
      <c r="M53" s="682"/>
      <c r="N53" s="693" t="s">
        <v>195</v>
      </c>
      <c r="O53" s="693"/>
      <c r="P53" s="693"/>
      <c r="Q53" s="693" t="s">
        <v>196</v>
      </c>
      <c r="R53" s="693"/>
      <c r="S53" s="694"/>
      <c r="T53" s="695" t="s">
        <v>203</v>
      </c>
      <c r="U53" s="696"/>
      <c r="V53" s="696"/>
      <c r="W53" s="697"/>
      <c r="X53" s="668" t="s">
        <v>200</v>
      </c>
      <c r="Y53" s="669"/>
      <c r="Z53" s="669"/>
      <c r="AA53" s="669"/>
      <c r="AB53" s="670"/>
      <c r="AC53" s="597" t="str">
        <f>RO46</f>
        <v>*************************************</v>
      </c>
      <c r="AD53" s="597"/>
      <c r="AE53" s="597"/>
      <c r="AF53" s="597"/>
      <c r="AG53" s="597"/>
      <c r="AH53" s="597"/>
      <c r="AI53" s="598"/>
      <c r="AJ53" s="599"/>
      <c r="AK53" s="599"/>
      <c r="AL53" s="599"/>
      <c r="AM53" s="599"/>
      <c r="AN53" s="599"/>
      <c r="AO53" s="599"/>
      <c r="AP53" s="599"/>
      <c r="AQ53" s="599"/>
      <c r="AR53" s="600"/>
      <c r="AS53" s="579"/>
      <c r="AT53" s="580"/>
      <c r="AU53" s="580"/>
      <c r="AV53" s="580"/>
      <c r="AW53" s="580"/>
      <c r="AX53" s="581"/>
      <c r="AY53" s="1"/>
      <c r="AZ53" s="1"/>
      <c r="BA53" s="1"/>
      <c r="BB53" s="29">
        <f t="shared" si="304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54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 xml:space="preserve">گذشتی- 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 xml:space="preserve">خورسند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کاظمی-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منفرد-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محبوبی-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29"/>
        <v>جمعه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0"/>
        <v>جمعه</v>
      </c>
      <c r="RF53" s="63" t="s">
        <v>33</v>
      </c>
      <c r="RG53" s="118" t="str">
        <f t="shared" si="295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6"/>
        <v>****************************************منفرد-***********حیدری-****</v>
      </c>
      <c r="RK53" s="104"/>
      <c r="RL53" s="337">
        <v>13</v>
      </c>
      <c r="RM53" s="29">
        <f t="shared" si="297"/>
        <v>13</v>
      </c>
      <c r="RN53" s="30" t="str">
        <f t="shared" si="331"/>
        <v>جمعه</v>
      </c>
      <c r="RO53" s="634" t="str">
        <f t="shared" si="298"/>
        <v>************************************جعفری-</v>
      </c>
      <c r="RP53" s="636"/>
      <c r="RQ53" s="64" t="s">
        <v>34</v>
      </c>
      <c r="RR53" s="634" t="str">
        <f t="shared" si="299"/>
        <v>**************************************</v>
      </c>
      <c r="RS53" s="635"/>
      <c r="RT53" s="1"/>
      <c r="RU53" s="1"/>
      <c r="RV53" s="29">
        <f t="shared" si="300"/>
        <v>13</v>
      </c>
      <c r="RW53" s="30" t="str">
        <f t="shared" si="301"/>
        <v>جمعه</v>
      </c>
      <c r="RX53" s="637" t="str">
        <f t="shared" si="302"/>
        <v>********************************جعفری-******</v>
      </c>
      <c r="RY53" s="636"/>
      <c r="RZ53" s="64"/>
      <c r="SA53" s="634" t="str">
        <f t="shared" si="303"/>
        <v>***حیدری-*******************************</v>
      </c>
      <c r="SB53" s="635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772"/>
      <c r="H54" s="773"/>
      <c r="I54" s="773"/>
      <c r="J54" s="774"/>
      <c r="K54" s="675"/>
      <c r="L54" s="675"/>
      <c r="M54" s="675"/>
      <c r="N54" s="675"/>
      <c r="O54" s="675"/>
      <c r="P54" s="675"/>
      <c r="Q54" s="675"/>
      <c r="R54" s="675"/>
      <c r="S54" s="678"/>
      <c r="T54" s="679"/>
      <c r="U54" s="680"/>
      <c r="V54" s="680"/>
      <c r="W54" s="681"/>
      <c r="X54" s="605" t="s">
        <v>216</v>
      </c>
      <c r="Y54" s="605"/>
      <c r="Z54" s="605"/>
      <c r="AA54" s="605"/>
      <c r="AB54" s="606"/>
      <c r="AC54" s="601" t="str">
        <f>RO10</f>
        <v>***********</v>
      </c>
      <c r="AD54" s="602"/>
      <c r="AE54" s="602"/>
      <c r="AF54" s="602"/>
      <c r="AG54" s="602"/>
      <c r="AH54" s="602"/>
      <c r="AI54" s="603"/>
      <c r="AJ54" s="604"/>
      <c r="AK54" s="605"/>
      <c r="AL54" s="605"/>
      <c r="AM54" s="605"/>
      <c r="AN54" s="605"/>
      <c r="AO54" s="605"/>
      <c r="AP54" s="605"/>
      <c r="AQ54" s="605"/>
      <c r="AR54" s="606"/>
      <c r="AS54" s="582"/>
      <c r="AT54" s="583"/>
      <c r="AU54" s="583"/>
      <c r="AV54" s="583"/>
      <c r="AW54" s="583"/>
      <c r="AX54" s="584"/>
      <c r="AY54" s="1"/>
      <c r="AZ54" s="1"/>
      <c r="BA54" s="1"/>
      <c r="BB54" s="29">
        <f t="shared" si="304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54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 xml:space="preserve">خورسند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محبوبی-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29"/>
        <v>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0"/>
        <v>شنبه</v>
      </c>
      <c r="RF54" s="63" t="s">
        <v>33</v>
      </c>
      <c r="RG54" s="118" t="str">
        <f t="shared" si="295"/>
        <v>********خوشروزاده- *******حبیبی - *خورسند - ****************************محبوبی-*********</v>
      </c>
      <c r="RH54" s="119"/>
      <c r="RI54" s="122">
        <v>14</v>
      </c>
      <c r="RJ54" s="121" t="str">
        <f t="shared" si="296"/>
        <v>****************حبیبی -***********************منفرد-****************</v>
      </c>
      <c r="RK54" s="104"/>
      <c r="RL54" s="337">
        <v>14</v>
      </c>
      <c r="RM54" s="29">
        <f t="shared" si="297"/>
        <v>14</v>
      </c>
      <c r="RN54" s="30" t="str">
        <f t="shared" si="331"/>
        <v>شنبه</v>
      </c>
      <c r="RO54" s="634" t="str">
        <f t="shared" si="298"/>
        <v>**********************************نجفی-**</v>
      </c>
      <c r="RP54" s="636"/>
      <c r="RQ54" s="64" t="s">
        <v>34</v>
      </c>
      <c r="RR54" s="634" t="str">
        <f t="shared" si="299"/>
        <v>**************************************</v>
      </c>
      <c r="RS54" s="635"/>
      <c r="RT54" s="1"/>
      <c r="RU54" s="1"/>
      <c r="RV54" s="29">
        <f t="shared" si="300"/>
        <v>14</v>
      </c>
      <c r="RW54" s="30" t="str">
        <f t="shared" si="301"/>
        <v>شنبه</v>
      </c>
      <c r="RX54" s="637" t="str">
        <f t="shared" si="302"/>
        <v>******************************نجفی-********</v>
      </c>
      <c r="RY54" s="636"/>
      <c r="RZ54" s="64"/>
      <c r="SA54" s="634" t="str">
        <f t="shared" si="303"/>
        <v>***********************************</v>
      </c>
      <c r="SB54" s="635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685" t="s">
        <v>302</v>
      </c>
      <c r="R55" s="686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>
        <v>1</v>
      </c>
      <c r="CK55" s="516">
        <v>1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54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 xml:space="preserve">حبیبی - </v>
      </c>
      <c r="KO55" s="33" t="str">
        <f t="shared" si="144"/>
        <v>حبیبی -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کاظمی-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محبوبی-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29"/>
        <v>یکشنبه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0"/>
        <v>یکشنبه</v>
      </c>
      <c r="RF55" s="63" t="s">
        <v>33</v>
      </c>
      <c r="RG55" s="118" t="str">
        <f t="shared" si="295"/>
        <v>*حا ج محمدی- ******خوشروزاده- *****گذشتی- *حبیبی - *************کاظمی-****************محبوبی-*********</v>
      </c>
      <c r="RH55" s="119"/>
      <c r="RI55" s="120">
        <v>15</v>
      </c>
      <c r="RJ55" s="121" t="str">
        <f t="shared" si="296"/>
        <v>****************حبیبی -***********************************حیدری-****</v>
      </c>
      <c r="RK55" s="104"/>
      <c r="RL55" s="337">
        <v>15</v>
      </c>
      <c r="RM55" s="29">
        <f t="shared" si="297"/>
        <v>15</v>
      </c>
      <c r="RN55" s="30" t="str">
        <f t="shared" si="331"/>
        <v>یکشنبه</v>
      </c>
      <c r="RO55" s="634" t="str">
        <f t="shared" si="298"/>
        <v>*************************************</v>
      </c>
      <c r="RP55" s="636"/>
      <c r="RQ55" s="64" t="s">
        <v>34</v>
      </c>
      <c r="RR55" s="634" t="str">
        <f t="shared" si="299"/>
        <v>**************************************</v>
      </c>
      <c r="RS55" s="635"/>
      <c r="RT55" s="1"/>
      <c r="RU55" s="1"/>
      <c r="RV55" s="29">
        <f t="shared" si="300"/>
        <v>15</v>
      </c>
      <c r="RW55" s="30" t="str">
        <f t="shared" si="301"/>
        <v>یکشنبه</v>
      </c>
      <c r="RX55" s="637" t="str">
        <f t="shared" si="302"/>
        <v>***************************************</v>
      </c>
      <c r="RY55" s="636"/>
      <c r="RZ55" s="64"/>
      <c r="SA55" s="634" t="str">
        <f t="shared" si="303"/>
        <v>***حیدری-*******************************</v>
      </c>
      <c r="SB55" s="635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 t="s">
        <v>345</v>
      </c>
      <c r="D56" s="314" t="s">
        <v>352</v>
      </c>
      <c r="E56" s="308"/>
      <c r="F56" s="321" t="s">
        <v>103</v>
      </c>
      <c r="G56" s="322" t="s">
        <v>27</v>
      </c>
      <c r="H56" s="671" t="s">
        <v>292</v>
      </c>
      <c r="I56" s="672"/>
      <c r="J56" s="279" t="s">
        <v>363</v>
      </c>
      <c r="K56" s="673" t="s">
        <v>296</v>
      </c>
      <c r="L56" s="674"/>
      <c r="M56" s="254" t="s">
        <v>157</v>
      </c>
      <c r="N56" s="356" t="s">
        <v>201</v>
      </c>
      <c r="O56" s="255" t="s">
        <v>146</v>
      </c>
      <c r="P56" s="253"/>
      <c r="Q56" s="256"/>
      <c r="R56" s="257" t="s">
        <v>73</v>
      </c>
      <c r="S56" s="357" t="s">
        <v>193</v>
      </c>
      <c r="T56" s="258" t="s">
        <v>74</v>
      </c>
      <c r="U56" s="259" t="s">
        <v>346</v>
      </c>
      <c r="V56" s="260" t="s">
        <v>145</v>
      </c>
      <c r="W56" s="253" t="s">
        <v>349</v>
      </c>
      <c r="X56" s="261" t="s">
        <v>356</v>
      </c>
      <c r="Y56" s="261" t="s">
        <v>230</v>
      </c>
      <c r="Z56" s="261"/>
      <c r="AA56" s="262"/>
      <c r="AB56" s="263"/>
      <c r="AC56" s="332" t="s">
        <v>212</v>
      </c>
      <c r="AD56" s="622" t="str">
        <f>RG47</f>
        <v>********خوشروزاده- *******حبیبی - *خورسند - ****************************محبوبی-*********</v>
      </c>
      <c r="AE56" s="623"/>
      <c r="AF56" s="623"/>
      <c r="AG56" s="623"/>
      <c r="AH56" s="623"/>
      <c r="AI56" s="623"/>
      <c r="AJ56" s="623"/>
      <c r="AK56" s="623"/>
      <c r="AL56" s="623"/>
      <c r="AM56" s="623"/>
      <c r="AN56" s="623"/>
      <c r="AO56" s="623"/>
      <c r="AP56" s="623"/>
      <c r="AQ56" s="623"/>
      <c r="AR56" s="624"/>
      <c r="AS56" s="573" t="s">
        <v>215</v>
      </c>
      <c r="AT56" s="574"/>
      <c r="AU56" s="574"/>
      <c r="AV56" s="574"/>
      <c r="AW56" s="574"/>
      <c r="AX56" s="575"/>
      <c r="AY56" s="1"/>
      <c r="AZ56" s="1"/>
      <c r="BA56" s="1"/>
      <c r="BB56" s="29">
        <f t="shared" si="304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54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کاظمی-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منفرد-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29"/>
        <v>دوشنبه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*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0"/>
        <v>دوشنبه</v>
      </c>
      <c r="RF56" s="63" t="s">
        <v>33</v>
      </c>
      <c r="RG56" s="118" t="str">
        <f t="shared" si="295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1"/>
        <v>دوشنبه</v>
      </c>
      <c r="RO56" s="634" t="str">
        <f t="shared" si="298"/>
        <v>*************************************</v>
      </c>
      <c r="RP56" s="636"/>
      <c r="RQ56" s="64" t="s">
        <v>34</v>
      </c>
      <c r="RR56" s="634" t="str">
        <f t="shared" si="299"/>
        <v>**************************************</v>
      </c>
      <c r="RS56" s="635"/>
      <c r="RT56" s="1"/>
      <c r="RU56" s="1"/>
      <c r="RV56" s="29">
        <f t="shared" si="300"/>
        <v>16</v>
      </c>
      <c r="RW56" s="30" t="str">
        <f t="shared" si="301"/>
        <v>دوشنبه</v>
      </c>
      <c r="RX56" s="637" t="str">
        <f t="shared" si="302"/>
        <v>***************************************</v>
      </c>
      <c r="RY56" s="636"/>
      <c r="RZ56" s="64"/>
      <c r="SA56" s="634" t="str">
        <f t="shared" si="303"/>
        <v>***********************************</v>
      </c>
      <c r="SB56" s="635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671" t="s">
        <v>202</v>
      </c>
      <c r="I57" s="672"/>
      <c r="J57" s="279" t="s">
        <v>355</v>
      </c>
      <c r="K57" s="673" t="s">
        <v>225</v>
      </c>
      <c r="L57" s="674"/>
      <c r="M57" s="275"/>
      <c r="N57" s="362" t="s">
        <v>198</v>
      </c>
      <c r="O57" s="275" t="s">
        <v>364</v>
      </c>
      <c r="P57" s="271"/>
      <c r="Q57" s="271"/>
      <c r="R57" s="276"/>
      <c r="S57" s="363" t="s">
        <v>193</v>
      </c>
      <c r="T57" s="268" t="s">
        <v>143</v>
      </c>
      <c r="U57" s="269" t="s">
        <v>354</v>
      </c>
      <c r="V57" s="270" t="s">
        <v>180</v>
      </c>
      <c r="W57" s="271" t="s">
        <v>358</v>
      </c>
      <c r="X57" s="265" t="s">
        <v>365</v>
      </c>
      <c r="Y57" s="424"/>
      <c r="Z57" s="264"/>
      <c r="AA57" s="265"/>
      <c r="AB57" s="266"/>
      <c r="AC57" s="333" t="s">
        <v>213</v>
      </c>
      <c r="AD57" s="591" t="str">
        <f>RG11</f>
        <v>******************داداشي-*************</v>
      </c>
      <c r="AE57" s="592"/>
      <c r="AF57" s="592"/>
      <c r="AG57" s="592"/>
      <c r="AH57" s="592"/>
      <c r="AI57" s="592"/>
      <c r="AJ57" s="592"/>
      <c r="AK57" s="592"/>
      <c r="AL57" s="592"/>
      <c r="AM57" s="592"/>
      <c r="AN57" s="592"/>
      <c r="AO57" s="592"/>
      <c r="AP57" s="592"/>
      <c r="AQ57" s="592"/>
      <c r="AR57" s="593"/>
      <c r="AS57" s="576" t="s">
        <v>222</v>
      </c>
      <c r="AT57" s="577"/>
      <c r="AU57" s="577"/>
      <c r="AV57" s="577"/>
      <c r="AW57" s="577"/>
      <c r="AX57" s="578"/>
      <c r="AY57" s="1"/>
      <c r="AZ57" s="1"/>
      <c r="BA57" s="1"/>
      <c r="BB57" s="29">
        <f t="shared" si="304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 xml:space="preserve">خورسند - 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کاظمی-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29"/>
        <v>سه 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0"/>
        <v>سه شنبه</v>
      </c>
      <c r="RF57" s="63" t="s">
        <v>33</v>
      </c>
      <c r="RG57" s="118" t="str">
        <f t="shared" si="295"/>
        <v>*حا ج محمدی- ******خوشروزاده- *****گذشتی- *حبیبی - *خورسند - ***********کاظمی-*********منفرد-****************</v>
      </c>
      <c r="RH57" s="119"/>
      <c r="RI57" s="120">
        <v>17</v>
      </c>
      <c r="RJ57" s="121" t="str">
        <f t="shared" si="296"/>
        <v>****************************************************حیدری-****</v>
      </c>
      <c r="RK57" s="104"/>
      <c r="RL57" s="337">
        <v>17</v>
      </c>
      <c r="RM57" s="29">
        <f t="shared" si="297"/>
        <v>17</v>
      </c>
      <c r="RN57" s="30" t="str">
        <f t="shared" si="331"/>
        <v>سه شنبه</v>
      </c>
      <c r="RO57" s="634" t="str">
        <f t="shared" si="298"/>
        <v>**********************************نجفی-**</v>
      </c>
      <c r="RP57" s="636"/>
      <c r="RQ57" s="64" t="s">
        <v>34</v>
      </c>
      <c r="RR57" s="634" t="str">
        <f t="shared" si="299"/>
        <v>**************************************</v>
      </c>
      <c r="RS57" s="635"/>
      <c r="RT57" s="1"/>
      <c r="RU57" s="1"/>
      <c r="RV57" s="29">
        <f t="shared" si="300"/>
        <v>17</v>
      </c>
      <c r="RW57" s="30" t="str">
        <f t="shared" si="301"/>
        <v>سه شنبه</v>
      </c>
      <c r="RX57" s="637" t="str">
        <f t="shared" si="302"/>
        <v>******************************نجفی-********</v>
      </c>
      <c r="RY57" s="636"/>
      <c r="RZ57" s="64"/>
      <c r="SA57" s="634" t="str">
        <f t="shared" si="303"/>
        <v>***حیدری-*******************************</v>
      </c>
      <c r="SB57" s="635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 t="s">
        <v>128</v>
      </c>
      <c r="D58" s="473" t="s">
        <v>351</v>
      </c>
      <c r="E58" s="534"/>
      <c r="F58" s="325" t="s">
        <v>293</v>
      </c>
      <c r="G58" s="326" t="s">
        <v>27</v>
      </c>
      <c r="H58" s="673" t="s">
        <v>294</v>
      </c>
      <c r="I58" s="674"/>
      <c r="J58" s="496" t="s">
        <v>82</v>
      </c>
      <c r="K58" s="689" t="s">
        <v>225</v>
      </c>
      <c r="L58" s="690"/>
      <c r="M58" s="476"/>
      <c r="N58" s="366" t="s">
        <v>191</v>
      </c>
      <c r="O58" s="476" t="s">
        <v>360</v>
      </c>
      <c r="P58" s="366" t="s">
        <v>192</v>
      </c>
      <c r="Q58" s="477" t="s">
        <v>367</v>
      </c>
      <c r="R58" s="478" t="s">
        <v>164</v>
      </c>
      <c r="S58" s="267" t="s">
        <v>174</v>
      </c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11" t="str">
        <f>RG83</f>
        <v>*******خ جعفري - *********</v>
      </c>
      <c r="AE58" s="611"/>
      <c r="AF58" s="611"/>
      <c r="AG58" s="611"/>
      <c r="AH58" s="611"/>
      <c r="AI58" s="611"/>
      <c r="AJ58" s="611"/>
      <c r="AK58" s="611"/>
      <c r="AL58" s="612"/>
      <c r="AM58" s="346" t="s">
        <v>211</v>
      </c>
      <c r="AN58" s="611" t="str">
        <f>RG119</f>
        <v>*******************</v>
      </c>
      <c r="AO58" s="611"/>
      <c r="AP58" s="611"/>
      <c r="AQ58" s="611"/>
      <c r="AR58" s="613"/>
      <c r="AS58" s="579"/>
      <c r="AT58" s="580"/>
      <c r="AU58" s="580"/>
      <c r="AV58" s="580"/>
      <c r="AW58" s="580"/>
      <c r="AX58" s="581"/>
      <c r="AY58" s="1"/>
      <c r="AZ58" s="1"/>
      <c r="BA58" s="1"/>
      <c r="BB58" s="29">
        <f t="shared" si="304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>
        <v>1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54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 xml:space="preserve">حبیبی - 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خورسند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کاظمی-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منفرد-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29"/>
        <v>چهارشنبه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حیدری-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0"/>
        <v>چهارشنبه</v>
      </c>
      <c r="RF58" s="63" t="s">
        <v>33</v>
      </c>
      <c r="RG58" s="118" t="str">
        <f t="shared" si="295"/>
        <v>********خوشروزاده- *****گذشتی- *حبیبی - *خورسند - ***********کاظمی-****************محبوبی-*********</v>
      </c>
      <c r="RH58" s="119"/>
      <c r="RI58" s="122">
        <v>18</v>
      </c>
      <c r="RJ58" s="121" t="str">
        <f t="shared" si="296"/>
        <v>****************************************منفرد-***********حیدری-****</v>
      </c>
      <c r="RK58" s="104"/>
      <c r="RL58" s="337">
        <v>18</v>
      </c>
      <c r="RM58" s="29">
        <f t="shared" si="297"/>
        <v>18</v>
      </c>
      <c r="RN58" s="30" t="str">
        <f t="shared" si="331"/>
        <v>چهارشنبه</v>
      </c>
      <c r="RO58" s="634" t="str">
        <f t="shared" si="298"/>
        <v>*************************************</v>
      </c>
      <c r="RP58" s="636"/>
      <c r="RQ58" s="64" t="s">
        <v>34</v>
      </c>
      <c r="RR58" s="634" t="str">
        <f t="shared" si="299"/>
        <v>**************************************</v>
      </c>
      <c r="RS58" s="635"/>
      <c r="RT58" s="1"/>
      <c r="RU58" s="1"/>
      <c r="RV58" s="29">
        <f t="shared" si="300"/>
        <v>18</v>
      </c>
      <c r="RW58" s="30" t="str">
        <f t="shared" si="301"/>
        <v>چهارشنبه</v>
      </c>
      <c r="RX58" s="637" t="str">
        <f t="shared" si="302"/>
        <v>***************************************</v>
      </c>
      <c r="RY58" s="636"/>
      <c r="RZ58" s="64"/>
      <c r="SA58" s="634" t="str">
        <f t="shared" si="303"/>
        <v>***حیدری-*******************************</v>
      </c>
      <c r="SB58" s="635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 t="s">
        <v>352</v>
      </c>
      <c r="D59" s="317" t="s">
        <v>360</v>
      </c>
      <c r="E59" s="311"/>
      <c r="F59" s="327" t="s">
        <v>103</v>
      </c>
      <c r="G59" s="328" t="s">
        <v>28</v>
      </c>
      <c r="H59" s="770" t="s">
        <v>292</v>
      </c>
      <c r="I59" s="771"/>
      <c r="J59" s="307"/>
      <c r="K59" s="691" t="s">
        <v>296</v>
      </c>
      <c r="L59" s="692"/>
      <c r="M59" s="282" t="s">
        <v>375</v>
      </c>
      <c r="N59" s="371" t="s">
        <v>201</v>
      </c>
      <c r="O59" s="283"/>
      <c r="P59" s="281"/>
      <c r="Q59" s="284"/>
      <c r="R59" s="285" t="s">
        <v>73</v>
      </c>
      <c r="S59" s="372" t="s">
        <v>193</v>
      </c>
      <c r="T59" s="286" t="s">
        <v>346</v>
      </c>
      <c r="U59" s="287" t="s">
        <v>50</v>
      </c>
      <c r="V59" s="288" t="s">
        <v>149</v>
      </c>
      <c r="W59" s="281" t="s">
        <v>349</v>
      </c>
      <c r="X59" s="281" t="s">
        <v>356</v>
      </c>
      <c r="Y59" s="281" t="s">
        <v>372</v>
      </c>
      <c r="Z59" s="281"/>
      <c r="AA59" s="294"/>
      <c r="AB59" s="295"/>
      <c r="AC59" s="347" t="s">
        <v>212</v>
      </c>
      <c r="AD59" s="758" t="str">
        <f>RJ47</f>
        <v>****************حبیبی -****************************************</v>
      </c>
      <c r="AE59" s="759"/>
      <c r="AF59" s="759"/>
      <c r="AG59" s="759"/>
      <c r="AH59" s="759"/>
      <c r="AI59" s="759"/>
      <c r="AJ59" s="759"/>
      <c r="AK59" s="759"/>
      <c r="AL59" s="759"/>
      <c r="AM59" s="759"/>
      <c r="AN59" s="759"/>
      <c r="AO59" s="759"/>
      <c r="AP59" s="759"/>
      <c r="AQ59" s="759"/>
      <c r="AR59" s="760"/>
      <c r="AS59" s="579"/>
      <c r="AT59" s="580"/>
      <c r="AU59" s="580"/>
      <c r="AV59" s="580"/>
      <c r="AW59" s="580"/>
      <c r="AX59" s="581"/>
      <c r="AY59" s="1"/>
      <c r="AZ59" s="1"/>
      <c r="BA59" s="1"/>
      <c r="BB59" s="29">
        <f t="shared" si="304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>
        <v>1</v>
      </c>
      <c r="CK59" s="516">
        <v>1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54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 xml:space="preserve">حبیبی - </v>
      </c>
      <c r="KO59" s="33" t="str">
        <f t="shared" si="144"/>
        <v>حبیبی -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 xml:space="preserve">خورسند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2">TEXT(DF59,"معصوم زاده- ")</f>
        <v>*</v>
      </c>
      <c r="LK59" s="33" t="str">
        <f t="shared" ref="LK59:LK71" si="333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کاظمی-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منفرد-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محبوبی-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29"/>
        <v>پنجشنبه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0"/>
        <v>پنجشنبه</v>
      </c>
      <c r="RF59" s="63" t="s">
        <v>33</v>
      </c>
      <c r="RG59" s="118" t="str">
        <f t="shared" si="295"/>
        <v>********خوشروزاده- *******حبیبی - *خورسند - ***********کاظمی-****************محبوبی-*********</v>
      </c>
      <c r="RH59" s="119"/>
      <c r="RI59" s="120">
        <v>19</v>
      </c>
      <c r="RJ59" s="121" t="str">
        <f t="shared" si="296"/>
        <v>****************حبیبی -***********************منفرد-***********حیدری-****</v>
      </c>
      <c r="RK59" s="104"/>
      <c r="RL59" s="337">
        <v>19</v>
      </c>
      <c r="RM59" s="29">
        <f t="shared" si="297"/>
        <v>19</v>
      </c>
      <c r="RN59" s="30" t="str">
        <f t="shared" si="331"/>
        <v>پنجشنبه</v>
      </c>
      <c r="RO59" s="634" t="str">
        <f t="shared" si="298"/>
        <v>************************************جعفری-</v>
      </c>
      <c r="RP59" s="636"/>
      <c r="RQ59" s="64" t="s">
        <v>34</v>
      </c>
      <c r="RR59" s="634" t="str">
        <f t="shared" si="299"/>
        <v>**************************************</v>
      </c>
      <c r="RS59" s="635"/>
      <c r="RT59" s="1"/>
      <c r="RU59" s="1"/>
      <c r="RV59" s="29">
        <f t="shared" si="300"/>
        <v>19</v>
      </c>
      <c r="RW59" s="30" t="str">
        <f t="shared" si="301"/>
        <v>پنجشنبه</v>
      </c>
      <c r="RX59" s="637" t="str">
        <f t="shared" si="302"/>
        <v>********************************جعفری-******</v>
      </c>
      <c r="RY59" s="636"/>
      <c r="RZ59" s="64"/>
      <c r="SA59" s="634" t="str">
        <f t="shared" si="303"/>
        <v>***حیدری-*******************************</v>
      </c>
      <c r="SB59" s="635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770" t="s">
        <v>202</v>
      </c>
      <c r="I60" s="771"/>
      <c r="J60" s="307" t="s">
        <v>15</v>
      </c>
      <c r="K60" s="691" t="s">
        <v>225</v>
      </c>
      <c r="L60" s="692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 t="s">
        <v>180</v>
      </c>
      <c r="U60" s="290" t="s">
        <v>160</v>
      </c>
      <c r="V60" s="291"/>
      <c r="W60" s="292"/>
      <c r="X60" s="297"/>
      <c r="Y60" s="297"/>
      <c r="Z60" s="296"/>
      <c r="AA60" s="297"/>
      <c r="AB60" s="298"/>
      <c r="AC60" s="334" t="s">
        <v>213</v>
      </c>
      <c r="AD60" s="740" t="str">
        <f>RJ11</f>
        <v>********************************</v>
      </c>
      <c r="AE60" s="741"/>
      <c r="AF60" s="741"/>
      <c r="AG60" s="741"/>
      <c r="AH60" s="741"/>
      <c r="AI60" s="741"/>
      <c r="AJ60" s="741"/>
      <c r="AK60" s="741"/>
      <c r="AL60" s="741"/>
      <c r="AM60" s="741"/>
      <c r="AN60" s="741"/>
      <c r="AO60" s="741"/>
      <c r="AP60" s="741"/>
      <c r="AQ60" s="741"/>
      <c r="AR60" s="756"/>
      <c r="AS60" s="579"/>
      <c r="AT60" s="580"/>
      <c r="AU60" s="580"/>
      <c r="AV60" s="580"/>
      <c r="AW60" s="580"/>
      <c r="AX60" s="581"/>
      <c r="AY60" s="1"/>
      <c r="AZ60" s="1"/>
      <c r="BA60" s="1"/>
      <c r="BB60" s="29">
        <f t="shared" si="304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54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 xml:space="preserve">خورسند - 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2"/>
        <v>*</v>
      </c>
      <c r="LK60" s="33" t="str">
        <f t="shared" si="333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کاظمی-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منفرد-</v>
      </c>
      <c r="NA60" s="175" t="str">
        <f t="shared" si="306"/>
        <v>منفرد-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29"/>
        <v>جمعه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0"/>
        <v>جمعه</v>
      </c>
      <c r="RF60" s="63" t="s">
        <v>33</v>
      </c>
      <c r="RG60" s="118" t="str">
        <f t="shared" si="295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6"/>
        <v>****************************************منفرد-****************</v>
      </c>
      <c r="RK60" s="104"/>
      <c r="RL60" s="337">
        <v>20</v>
      </c>
      <c r="RM60" s="29">
        <f t="shared" si="297"/>
        <v>20</v>
      </c>
      <c r="RN60" s="30" t="str">
        <f t="shared" si="331"/>
        <v>جمعه</v>
      </c>
      <c r="RO60" s="634" t="str">
        <f t="shared" si="298"/>
        <v>**********************************نجفی-**</v>
      </c>
      <c r="RP60" s="636"/>
      <c r="RQ60" s="64" t="s">
        <v>34</v>
      </c>
      <c r="RR60" s="634" t="str">
        <f t="shared" si="299"/>
        <v>**************************************</v>
      </c>
      <c r="RS60" s="635"/>
      <c r="RT60" s="1"/>
      <c r="RU60" s="1"/>
      <c r="RV60" s="29">
        <f t="shared" si="300"/>
        <v>20</v>
      </c>
      <c r="RW60" s="30" t="str">
        <f t="shared" si="301"/>
        <v>جمعه</v>
      </c>
      <c r="RX60" s="637" t="str">
        <f t="shared" si="302"/>
        <v>******************************نجفی-********</v>
      </c>
      <c r="RY60" s="636"/>
      <c r="RZ60" s="64"/>
      <c r="SA60" s="634" t="str">
        <f t="shared" si="303"/>
        <v>***********************************</v>
      </c>
      <c r="SB60" s="635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 t="s">
        <v>181</v>
      </c>
      <c r="D61" s="475" t="s">
        <v>351</v>
      </c>
      <c r="E61" s="313"/>
      <c r="F61" s="338" t="s">
        <v>293</v>
      </c>
      <c r="G61" s="339" t="s">
        <v>28</v>
      </c>
      <c r="H61" s="676" t="s">
        <v>294</v>
      </c>
      <c r="I61" s="677"/>
      <c r="J61" s="481" t="s">
        <v>82</v>
      </c>
      <c r="K61" s="683" t="s">
        <v>225</v>
      </c>
      <c r="L61" s="684"/>
      <c r="M61" s="481"/>
      <c r="N61" s="381" t="s">
        <v>191</v>
      </c>
      <c r="O61" s="481" t="s">
        <v>343</v>
      </c>
      <c r="P61" s="381" t="s">
        <v>192</v>
      </c>
      <c r="Q61" s="479" t="s">
        <v>168</v>
      </c>
      <c r="R61" s="480" t="s">
        <v>163</v>
      </c>
      <c r="S61" s="299" t="s">
        <v>174</v>
      </c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20" t="str">
        <f>RI83</f>
        <v>*****************</v>
      </c>
      <c r="AE61" s="617"/>
      <c r="AF61" s="617"/>
      <c r="AG61" s="617"/>
      <c r="AH61" s="617"/>
      <c r="AI61" s="617"/>
      <c r="AJ61" s="617"/>
      <c r="AK61" s="617"/>
      <c r="AL61" s="621"/>
      <c r="AM61" s="344" t="s">
        <v>211</v>
      </c>
      <c r="AN61" s="617" t="str">
        <f>RI119</f>
        <v>*******************</v>
      </c>
      <c r="AO61" s="617"/>
      <c r="AP61" s="617"/>
      <c r="AQ61" s="617"/>
      <c r="AR61" s="618"/>
      <c r="AS61" s="579"/>
      <c r="AT61" s="580"/>
      <c r="AU61" s="580"/>
      <c r="AV61" s="580"/>
      <c r="AW61" s="580"/>
      <c r="AX61" s="581"/>
      <c r="AY61" s="1"/>
      <c r="AZ61" s="1"/>
      <c r="BA61" s="1"/>
      <c r="BB61" s="29">
        <f t="shared" si="304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54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 xml:space="preserve">خورسند - 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2"/>
        <v>*</v>
      </c>
      <c r="LK61" s="33" t="str">
        <f t="shared" si="333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29"/>
        <v>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0"/>
        <v>شنبه</v>
      </c>
      <c r="RF61" s="63" t="s">
        <v>33</v>
      </c>
      <c r="RG61" s="118" t="str">
        <f t="shared" si="295"/>
        <v>********خوشروزاده- *******حبیبی - *خورسند - ****************************محبوبی-*********</v>
      </c>
      <c r="RH61" s="119"/>
      <c r="RI61" s="120">
        <v>21</v>
      </c>
      <c r="RJ61" s="121" t="str">
        <f t="shared" si="296"/>
        <v>****************حبیبی -****************************************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1"/>
        <v>شنبه</v>
      </c>
      <c r="RO61" s="634" t="str">
        <f t="shared" si="298"/>
        <v>*************************************</v>
      </c>
      <c r="RP61" s="636"/>
      <c r="RQ61" s="64" t="s">
        <v>34</v>
      </c>
      <c r="RR61" s="634" t="str">
        <f t="shared" si="299"/>
        <v>**************************************</v>
      </c>
      <c r="RS61" s="635"/>
      <c r="RT61" s="1"/>
      <c r="RU61" s="1"/>
      <c r="RV61" s="29">
        <f t="shared" si="300"/>
        <v>21</v>
      </c>
      <c r="RW61" s="30" t="str">
        <f t="shared" si="301"/>
        <v>شنبه</v>
      </c>
      <c r="RX61" s="637" t="str">
        <f t="shared" si="302"/>
        <v>***************************************</v>
      </c>
      <c r="RY61" s="636"/>
      <c r="RZ61" s="64"/>
      <c r="SA61" s="634" t="str">
        <f t="shared" si="303"/>
        <v>***********************************</v>
      </c>
      <c r="SB61" s="635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 t="s">
        <v>209</v>
      </c>
      <c r="C62" s="387"/>
      <c r="D62" s="388"/>
      <c r="E62" s="318" t="s">
        <v>119</v>
      </c>
      <c r="F62" s="331" t="s">
        <v>156</v>
      </c>
      <c r="G62" s="775" t="s">
        <v>194</v>
      </c>
      <c r="H62" s="776"/>
      <c r="I62" s="776"/>
      <c r="J62" s="777"/>
      <c r="K62" s="682" t="s">
        <v>186</v>
      </c>
      <c r="L62" s="682"/>
      <c r="M62" s="682"/>
      <c r="N62" s="693" t="s">
        <v>195</v>
      </c>
      <c r="O62" s="693"/>
      <c r="P62" s="693"/>
      <c r="Q62" s="693" t="s">
        <v>196</v>
      </c>
      <c r="R62" s="693"/>
      <c r="S62" s="694"/>
      <c r="T62" s="695" t="s">
        <v>203</v>
      </c>
      <c r="U62" s="696"/>
      <c r="V62" s="696"/>
      <c r="W62" s="697"/>
      <c r="X62" s="668" t="s">
        <v>200</v>
      </c>
      <c r="Y62" s="669"/>
      <c r="Z62" s="669"/>
      <c r="AA62" s="669"/>
      <c r="AB62" s="670"/>
      <c r="AC62" s="597" t="str">
        <f>RO47</f>
        <v>************************************جعفری-</v>
      </c>
      <c r="AD62" s="597"/>
      <c r="AE62" s="597"/>
      <c r="AF62" s="597"/>
      <c r="AG62" s="597"/>
      <c r="AH62" s="597"/>
      <c r="AI62" s="598"/>
      <c r="AJ62" s="599"/>
      <c r="AK62" s="599"/>
      <c r="AL62" s="599"/>
      <c r="AM62" s="599"/>
      <c r="AN62" s="599"/>
      <c r="AO62" s="599"/>
      <c r="AP62" s="599"/>
      <c r="AQ62" s="599"/>
      <c r="AR62" s="600"/>
      <c r="AS62" s="579"/>
      <c r="AT62" s="580"/>
      <c r="AU62" s="580"/>
      <c r="AV62" s="580"/>
      <c r="AW62" s="580"/>
      <c r="AX62" s="581"/>
      <c r="AY62" s="1"/>
      <c r="AZ62" s="1"/>
      <c r="BA62" s="1"/>
      <c r="BB62" s="29">
        <f t="shared" si="304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>
        <v>1</v>
      </c>
      <c r="CK62" s="516">
        <v>1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54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 xml:space="preserve">حبیبی - </v>
      </c>
      <c r="KO62" s="33" t="str">
        <f t="shared" si="144"/>
        <v>حبیبی -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2"/>
        <v>*</v>
      </c>
      <c r="LK62" s="33" t="str">
        <f t="shared" si="333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کاظمی-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منفرد-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29"/>
        <v>یکشنبه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0"/>
        <v>یکشنبه</v>
      </c>
      <c r="RF62" s="63" t="s">
        <v>33</v>
      </c>
      <c r="RG62" s="118" t="str">
        <f t="shared" si="295"/>
        <v>*حا ج محمدی- ******خوشروزاده- *****گذشتی- *حبیبی - *************کاظمی-*********منفرد-******محبوبی-*********</v>
      </c>
      <c r="RH62" s="119"/>
      <c r="RI62" s="122">
        <v>22</v>
      </c>
      <c r="RJ62" s="121" t="str">
        <f t="shared" si="296"/>
        <v>****************حبیبی -****************************************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1"/>
        <v>یکشنبه</v>
      </c>
      <c r="RO62" s="634" t="str">
        <f t="shared" si="298"/>
        <v>************************************جعفری-</v>
      </c>
      <c r="RP62" s="636"/>
      <c r="RQ62" s="64" t="s">
        <v>34</v>
      </c>
      <c r="RR62" s="634" t="str">
        <f t="shared" si="299"/>
        <v>**************************************</v>
      </c>
      <c r="RS62" s="635"/>
      <c r="RT62" s="1"/>
      <c r="RU62" s="1"/>
      <c r="RV62" s="29">
        <f t="shared" si="300"/>
        <v>22</v>
      </c>
      <c r="RW62" s="30" t="str">
        <f t="shared" si="301"/>
        <v>یکشنبه</v>
      </c>
      <c r="RX62" s="637" t="str">
        <f t="shared" si="302"/>
        <v>********************************جعفری-******</v>
      </c>
      <c r="RY62" s="636"/>
      <c r="RZ62" s="64"/>
      <c r="SA62" s="634" t="str">
        <f t="shared" si="303"/>
        <v>***********************************</v>
      </c>
      <c r="SB62" s="635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772"/>
      <c r="H63" s="773"/>
      <c r="I63" s="773"/>
      <c r="J63" s="774"/>
      <c r="K63" s="675"/>
      <c r="L63" s="675"/>
      <c r="M63" s="675"/>
      <c r="N63" s="675" t="s">
        <v>348</v>
      </c>
      <c r="O63" s="675"/>
      <c r="P63" s="675"/>
      <c r="Q63" s="675" t="s">
        <v>348</v>
      </c>
      <c r="R63" s="675"/>
      <c r="S63" s="678"/>
      <c r="T63" s="679"/>
      <c r="U63" s="680"/>
      <c r="V63" s="680"/>
      <c r="W63" s="681"/>
      <c r="X63" s="605" t="s">
        <v>365</v>
      </c>
      <c r="Y63" s="605"/>
      <c r="Z63" s="605"/>
      <c r="AA63" s="605"/>
      <c r="AB63" s="606"/>
      <c r="AC63" s="601" t="str">
        <f>RO11</f>
        <v>***********</v>
      </c>
      <c r="AD63" s="602"/>
      <c r="AE63" s="602"/>
      <c r="AF63" s="602"/>
      <c r="AG63" s="602"/>
      <c r="AH63" s="602"/>
      <c r="AI63" s="603"/>
      <c r="AJ63" s="604"/>
      <c r="AK63" s="605"/>
      <c r="AL63" s="605"/>
      <c r="AM63" s="605"/>
      <c r="AN63" s="605"/>
      <c r="AO63" s="605"/>
      <c r="AP63" s="605"/>
      <c r="AQ63" s="605"/>
      <c r="AR63" s="606"/>
      <c r="AS63" s="582"/>
      <c r="AT63" s="583"/>
      <c r="AU63" s="583"/>
      <c r="AV63" s="583"/>
      <c r="AW63" s="583"/>
      <c r="AX63" s="584"/>
      <c r="AY63" s="1"/>
      <c r="AZ63" s="1"/>
      <c r="BA63" s="1"/>
      <c r="BB63" s="29">
        <f t="shared" si="304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>
        <v>1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 xml:space="preserve">حبیبی - 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2"/>
        <v>*</v>
      </c>
      <c r="LK63" s="33" t="str">
        <f t="shared" si="333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کاظمی-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منفرد-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29"/>
        <v>دوشنبه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0"/>
        <v>دوشنبه</v>
      </c>
      <c r="RF63" s="63" t="s">
        <v>33</v>
      </c>
      <c r="RG63" s="118" t="str">
        <f t="shared" si="295"/>
        <v>********خوشروزاده- *******حبیبی - *************کاظمی-*********منفرد-****************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1"/>
        <v>دوشنبه</v>
      </c>
      <c r="RO63" s="634" t="str">
        <f t="shared" si="298"/>
        <v>**********************************نجفی-**</v>
      </c>
      <c r="RP63" s="636"/>
      <c r="RQ63" s="64" t="s">
        <v>34</v>
      </c>
      <c r="RR63" s="634" t="str">
        <f t="shared" si="299"/>
        <v>**************************************</v>
      </c>
      <c r="RS63" s="635"/>
      <c r="RT63" s="1"/>
      <c r="RU63" s="1"/>
      <c r="RV63" s="29">
        <f t="shared" si="300"/>
        <v>23</v>
      </c>
      <c r="RW63" s="30" t="str">
        <f t="shared" si="301"/>
        <v>دوشنبه</v>
      </c>
      <c r="RX63" s="637" t="str">
        <f t="shared" si="302"/>
        <v>******************************نجفی-********</v>
      </c>
      <c r="RY63" s="636"/>
      <c r="RZ63" s="64"/>
      <c r="SA63" s="634" t="str">
        <f t="shared" si="303"/>
        <v>***********************************</v>
      </c>
      <c r="SB63" s="635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685" t="s">
        <v>302</v>
      </c>
      <c r="R64" s="686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55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 xml:space="preserve">خورسند - 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2"/>
        <v>*</v>
      </c>
      <c r="LK64" s="33" t="str">
        <f t="shared" si="333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کاظمی-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محبوبی-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29"/>
        <v>سه 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حیدری-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0"/>
        <v>سه شنبه</v>
      </c>
      <c r="RF64" s="63" t="s">
        <v>33</v>
      </c>
      <c r="RG64" s="118" t="str">
        <f t="shared" si="295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6"/>
        <v>***********************************************محبوبی-****حیدری-****</v>
      </c>
      <c r="RK64" s="104"/>
      <c r="RL64" s="337">
        <v>24</v>
      </c>
      <c r="RM64" s="29">
        <f t="shared" si="297"/>
        <v>24</v>
      </c>
      <c r="RN64" s="30" t="str">
        <f t="shared" si="331"/>
        <v>سه شنبه</v>
      </c>
      <c r="RO64" s="634" t="str">
        <f t="shared" si="298"/>
        <v>*************************************</v>
      </c>
      <c r="RP64" s="636"/>
      <c r="RQ64" s="64" t="s">
        <v>34</v>
      </c>
      <c r="RR64" s="634" t="str">
        <f t="shared" si="299"/>
        <v>**************************************</v>
      </c>
      <c r="RS64" s="635"/>
      <c r="RT64" s="1"/>
      <c r="RU64" s="1"/>
      <c r="RV64" s="29">
        <f t="shared" si="300"/>
        <v>24</v>
      </c>
      <c r="RW64" s="30" t="str">
        <f t="shared" si="301"/>
        <v>سه شنبه</v>
      </c>
      <c r="RX64" s="637" t="str">
        <f t="shared" si="302"/>
        <v>***************************************</v>
      </c>
      <c r="RY64" s="636"/>
      <c r="RZ64" s="64"/>
      <c r="SA64" s="634" t="str">
        <f t="shared" si="303"/>
        <v>***حیدری-*******************************</v>
      </c>
      <c r="SB64" s="635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 t="s">
        <v>286</v>
      </c>
      <c r="D65" s="314" t="s">
        <v>354</v>
      </c>
      <c r="E65" s="308"/>
      <c r="F65" s="321" t="s">
        <v>103</v>
      </c>
      <c r="G65" s="322" t="s">
        <v>27</v>
      </c>
      <c r="H65" s="671" t="s">
        <v>292</v>
      </c>
      <c r="I65" s="672"/>
      <c r="J65" s="279"/>
      <c r="K65" s="673" t="s">
        <v>296</v>
      </c>
      <c r="L65" s="674"/>
      <c r="M65" s="254"/>
      <c r="N65" s="356" t="s">
        <v>201</v>
      </c>
      <c r="O65" s="255" t="s">
        <v>146</v>
      </c>
      <c r="P65" s="253"/>
      <c r="Q65" s="256"/>
      <c r="R65" s="257"/>
      <c r="S65" s="357" t="s">
        <v>193</v>
      </c>
      <c r="T65" s="258" t="s">
        <v>341</v>
      </c>
      <c r="U65" s="259" t="s">
        <v>74</v>
      </c>
      <c r="V65" s="260" t="s">
        <v>346</v>
      </c>
      <c r="W65" s="253" t="s">
        <v>349</v>
      </c>
      <c r="X65" s="262" t="s">
        <v>145</v>
      </c>
      <c r="Y65" s="423"/>
      <c r="Z65" s="261"/>
      <c r="AA65" s="262"/>
      <c r="AB65" s="263"/>
      <c r="AC65" s="332" t="s">
        <v>212</v>
      </c>
      <c r="AD65" s="622" t="str">
        <f>RG48</f>
        <v>*حا ج محمدی- ******خوشروزاده- *******حبیبی - *************کاظمی-*********منفرد-******محبوبی-*********</v>
      </c>
      <c r="AE65" s="623"/>
      <c r="AF65" s="623"/>
      <c r="AG65" s="623"/>
      <c r="AH65" s="623"/>
      <c r="AI65" s="623"/>
      <c r="AJ65" s="623"/>
      <c r="AK65" s="623"/>
      <c r="AL65" s="623"/>
      <c r="AM65" s="623"/>
      <c r="AN65" s="623"/>
      <c r="AO65" s="623"/>
      <c r="AP65" s="623"/>
      <c r="AQ65" s="623"/>
      <c r="AR65" s="624"/>
      <c r="AS65" s="573" t="s">
        <v>215</v>
      </c>
      <c r="AT65" s="574"/>
      <c r="AU65" s="574"/>
      <c r="AV65" s="574"/>
      <c r="AW65" s="574"/>
      <c r="AX65" s="575"/>
      <c r="AY65" s="1"/>
      <c r="AZ65" s="1"/>
      <c r="BA65" s="1"/>
      <c r="BB65" s="29">
        <f t="shared" si="304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54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 xml:space="preserve">گذشتی- 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خورسند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2"/>
        <v>*</v>
      </c>
      <c r="LK65" s="33" t="str">
        <f t="shared" si="333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کاظمی-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29"/>
        <v>چهارشنبه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حیدری-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0"/>
        <v>چهارشنبه</v>
      </c>
      <c r="RF65" s="63" t="s">
        <v>33</v>
      </c>
      <c r="RG65" s="118" t="str">
        <f t="shared" si="295"/>
        <v>********خوشروزاده- *****گذشتی- *حبیبی - *خورسند - ***********کاظمی-****************محبوبی-*********</v>
      </c>
      <c r="RH65" s="119"/>
      <c r="RI65" s="120">
        <v>25</v>
      </c>
      <c r="RJ65" s="121" t="str">
        <f t="shared" si="296"/>
        <v>****************************************************حیدری-****</v>
      </c>
      <c r="RK65" s="104"/>
      <c r="RL65" s="337">
        <v>25</v>
      </c>
      <c r="RM65" s="29">
        <f t="shared" si="297"/>
        <v>25</v>
      </c>
      <c r="RN65" s="30" t="str">
        <f t="shared" si="331"/>
        <v>چهارشنبه</v>
      </c>
      <c r="RO65" s="634" t="str">
        <f t="shared" si="298"/>
        <v>************************************جعفری-</v>
      </c>
      <c r="RP65" s="636"/>
      <c r="RQ65" s="64" t="s">
        <v>34</v>
      </c>
      <c r="RR65" s="634" t="str">
        <f t="shared" si="299"/>
        <v>**************************************</v>
      </c>
      <c r="RS65" s="635"/>
      <c r="RT65" s="1"/>
      <c r="RU65" s="1"/>
      <c r="RV65" s="29">
        <f t="shared" si="300"/>
        <v>25</v>
      </c>
      <c r="RW65" s="30" t="str">
        <f t="shared" si="301"/>
        <v>چهارشنبه</v>
      </c>
      <c r="RX65" s="637" t="str">
        <f t="shared" si="302"/>
        <v>********************************جعفری-******</v>
      </c>
      <c r="RY65" s="636"/>
      <c r="RZ65" s="64"/>
      <c r="SA65" s="634" t="str">
        <f t="shared" si="303"/>
        <v>***حیدری-*******************************</v>
      </c>
      <c r="SB65" s="635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/>
      <c r="D66" s="361"/>
      <c r="E66" s="309"/>
      <c r="F66" s="323" t="s">
        <v>106</v>
      </c>
      <c r="G66" s="324" t="s">
        <v>27</v>
      </c>
      <c r="H66" s="671" t="s">
        <v>202</v>
      </c>
      <c r="I66" s="672"/>
      <c r="J66" s="279" t="s">
        <v>355</v>
      </c>
      <c r="K66" s="673" t="s">
        <v>225</v>
      </c>
      <c r="L66" s="674"/>
      <c r="M66" s="275"/>
      <c r="N66" s="362" t="s">
        <v>198</v>
      </c>
      <c r="O66" s="275"/>
      <c r="P66" s="271"/>
      <c r="Q66" s="271"/>
      <c r="R66" s="276"/>
      <c r="S66" s="363" t="s">
        <v>193</v>
      </c>
      <c r="T66" s="268" t="s">
        <v>353</v>
      </c>
      <c r="U66" s="269" t="s">
        <v>357</v>
      </c>
      <c r="V66" s="270" t="s">
        <v>359</v>
      </c>
      <c r="W66" s="271" t="s">
        <v>159</v>
      </c>
      <c r="X66" s="265" t="s">
        <v>216</v>
      </c>
      <c r="Y66" s="424"/>
      <c r="Z66" s="264"/>
      <c r="AA66" s="265"/>
      <c r="AB66" s="266"/>
      <c r="AC66" s="333" t="s">
        <v>213</v>
      </c>
      <c r="AD66" s="591" t="str">
        <f>RG12</f>
        <v>******************داداشي-*************</v>
      </c>
      <c r="AE66" s="592"/>
      <c r="AF66" s="592"/>
      <c r="AG66" s="592"/>
      <c r="AH66" s="592"/>
      <c r="AI66" s="592"/>
      <c r="AJ66" s="592"/>
      <c r="AK66" s="592"/>
      <c r="AL66" s="592"/>
      <c r="AM66" s="592"/>
      <c r="AN66" s="592"/>
      <c r="AO66" s="592"/>
      <c r="AP66" s="592"/>
      <c r="AQ66" s="592"/>
      <c r="AR66" s="593"/>
      <c r="AS66" s="576" t="s">
        <v>222</v>
      </c>
      <c r="AT66" s="577"/>
      <c r="AU66" s="577"/>
      <c r="AV66" s="577"/>
      <c r="AW66" s="577"/>
      <c r="AX66" s="578"/>
      <c r="AY66" s="1"/>
      <c r="AZ66" s="1"/>
      <c r="BA66" s="1"/>
      <c r="BB66" s="29">
        <f t="shared" si="304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>
        <v>1</v>
      </c>
      <c r="CK66" s="516">
        <v>1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54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 xml:space="preserve">حبیبی - </v>
      </c>
      <c r="KO66" s="33" t="str">
        <f t="shared" si="144"/>
        <v>حبیبی -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 xml:space="preserve">خورسند - 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2"/>
        <v>*</v>
      </c>
      <c r="LK66" s="33" t="str">
        <f t="shared" si="333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کاظمی-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محبوبی-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29"/>
        <v>پنجشنبه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حیدری-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0"/>
        <v>پنجشنبه</v>
      </c>
      <c r="RF66" s="63" t="s">
        <v>33</v>
      </c>
      <c r="RG66" s="118" t="str">
        <f t="shared" si="295"/>
        <v>********خوشروزاده- *******حبیبی - *خورسند - ***********کاظمی-****************محبوبی-*********</v>
      </c>
      <c r="RH66" s="119"/>
      <c r="RI66" s="122">
        <v>26</v>
      </c>
      <c r="RJ66" s="121" t="str">
        <f t="shared" si="296"/>
        <v>****************حبیبی -***********************************حیدری-****</v>
      </c>
      <c r="RK66" s="104"/>
      <c r="RL66" s="337">
        <v>26</v>
      </c>
      <c r="RM66" s="29">
        <f t="shared" si="297"/>
        <v>26</v>
      </c>
      <c r="RN66" s="30" t="str">
        <f t="shared" si="331"/>
        <v>پنجشنبه</v>
      </c>
      <c r="RO66" s="634" t="str">
        <f t="shared" si="298"/>
        <v>**********************************نجفی-**</v>
      </c>
      <c r="RP66" s="636"/>
      <c r="RQ66" s="64" t="s">
        <v>34</v>
      </c>
      <c r="RR66" s="634" t="str">
        <f t="shared" si="299"/>
        <v>**************************************</v>
      </c>
      <c r="RS66" s="635"/>
      <c r="RT66" s="1"/>
      <c r="RU66" s="1"/>
      <c r="RV66" s="29">
        <f t="shared" si="300"/>
        <v>26</v>
      </c>
      <c r="RW66" s="30" t="str">
        <f t="shared" si="301"/>
        <v>پنجشنبه</v>
      </c>
      <c r="RX66" s="637" t="str">
        <f t="shared" si="302"/>
        <v>******************************نجفی-********</v>
      </c>
      <c r="RY66" s="636"/>
      <c r="RZ66" s="64"/>
      <c r="SA66" s="634" t="str">
        <f t="shared" si="303"/>
        <v>***حیدری-*******************************</v>
      </c>
      <c r="SB66" s="635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 t="s">
        <v>350</v>
      </c>
      <c r="D67" s="473" t="s">
        <v>154</v>
      </c>
      <c r="E67" s="534"/>
      <c r="F67" s="325" t="s">
        <v>293</v>
      </c>
      <c r="G67" s="326" t="s">
        <v>27</v>
      </c>
      <c r="H67" s="673" t="s">
        <v>294</v>
      </c>
      <c r="I67" s="674"/>
      <c r="J67" s="496"/>
      <c r="K67" s="689" t="s">
        <v>225</v>
      </c>
      <c r="L67" s="690"/>
      <c r="M67" s="476"/>
      <c r="N67" s="366" t="s">
        <v>191</v>
      </c>
      <c r="O67" s="476" t="s">
        <v>164</v>
      </c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11" t="str">
        <f>RG84</f>
        <v>*****************</v>
      </c>
      <c r="AE67" s="611"/>
      <c r="AF67" s="611"/>
      <c r="AG67" s="611"/>
      <c r="AH67" s="611"/>
      <c r="AI67" s="611"/>
      <c r="AJ67" s="611"/>
      <c r="AK67" s="611"/>
      <c r="AL67" s="612"/>
      <c r="AM67" s="346" t="s">
        <v>211</v>
      </c>
      <c r="AN67" s="611" t="str">
        <f>RG120</f>
        <v>*******************</v>
      </c>
      <c r="AO67" s="611"/>
      <c r="AP67" s="611"/>
      <c r="AQ67" s="611"/>
      <c r="AR67" s="613"/>
      <c r="AS67" s="579"/>
      <c r="AT67" s="580"/>
      <c r="AU67" s="580"/>
      <c r="AV67" s="580"/>
      <c r="AW67" s="580"/>
      <c r="AX67" s="581"/>
      <c r="AY67" s="1"/>
      <c r="AZ67" s="1"/>
      <c r="BA67" s="1"/>
      <c r="BB67" s="29">
        <f t="shared" si="304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54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 xml:space="preserve">گذشتی- 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 xml:space="preserve">خورسند - 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2"/>
        <v>*</v>
      </c>
      <c r="LK67" s="33" t="str">
        <f t="shared" si="333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کاظمی-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29"/>
        <v>جمعه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حیدری-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4">TEXT(IV67,"س حسینی-")</f>
        <v>*</v>
      </c>
      <c r="QW67" s="33" t="str">
        <f t="shared" si="334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0"/>
        <v>جمعه</v>
      </c>
      <c r="RF67" s="63" t="s">
        <v>33</v>
      </c>
      <c r="RG67" s="118" t="str">
        <f t="shared" si="295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6"/>
        <v>****************************************************حیدری-****</v>
      </c>
      <c r="RK67" s="104"/>
      <c r="RL67" s="337">
        <v>27</v>
      </c>
      <c r="RM67" s="29">
        <f t="shared" si="297"/>
        <v>27</v>
      </c>
      <c r="RN67" s="30" t="str">
        <f t="shared" si="331"/>
        <v>جمعه</v>
      </c>
      <c r="RO67" s="634" t="str">
        <f t="shared" si="298"/>
        <v>*************************************</v>
      </c>
      <c r="RP67" s="636"/>
      <c r="RQ67" s="64" t="s">
        <v>34</v>
      </c>
      <c r="RR67" s="634" t="str">
        <f t="shared" si="299"/>
        <v>**************************************</v>
      </c>
      <c r="RS67" s="635"/>
      <c r="RT67" s="1"/>
      <c r="RU67" s="1"/>
      <c r="RV67" s="29">
        <f t="shared" si="300"/>
        <v>27</v>
      </c>
      <c r="RW67" s="30" t="str">
        <f t="shared" si="301"/>
        <v>جمعه</v>
      </c>
      <c r="RX67" s="637" t="str">
        <f t="shared" si="302"/>
        <v>***************************************</v>
      </c>
      <c r="RY67" s="636"/>
      <c r="RZ67" s="64"/>
      <c r="SA67" s="634" t="str">
        <f t="shared" si="303"/>
        <v>***حیدری-*******************************</v>
      </c>
      <c r="SB67" s="635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/>
      <c r="D68" s="317"/>
      <c r="E68" s="311"/>
      <c r="F68" s="327" t="s">
        <v>103</v>
      </c>
      <c r="G68" s="328" t="s">
        <v>28</v>
      </c>
      <c r="H68" s="770" t="s">
        <v>292</v>
      </c>
      <c r="I68" s="771"/>
      <c r="J68" s="307"/>
      <c r="K68" s="691" t="s">
        <v>296</v>
      </c>
      <c r="L68" s="692"/>
      <c r="M68" s="282" t="s">
        <v>375</v>
      </c>
      <c r="N68" s="371" t="s">
        <v>201</v>
      </c>
      <c r="O68" s="283" t="s">
        <v>368</v>
      </c>
      <c r="P68" s="281"/>
      <c r="Q68" s="284"/>
      <c r="R68" s="285"/>
      <c r="S68" s="372" t="s">
        <v>193</v>
      </c>
      <c r="T68" s="286" t="s">
        <v>346</v>
      </c>
      <c r="U68" s="287" t="s">
        <v>149</v>
      </c>
      <c r="V68" s="288" t="s">
        <v>349</v>
      </c>
      <c r="W68" s="281" t="s">
        <v>372</v>
      </c>
      <c r="X68" s="281" t="s">
        <v>374</v>
      </c>
      <c r="Y68" s="281" t="s">
        <v>153</v>
      </c>
      <c r="Z68" s="281"/>
      <c r="AA68" s="294"/>
      <c r="AB68" s="295"/>
      <c r="AC68" s="347" t="s">
        <v>212</v>
      </c>
      <c r="AD68" s="758" t="str">
        <f>RJ48</f>
        <v>****************حبیبی -****************************************</v>
      </c>
      <c r="AE68" s="759"/>
      <c r="AF68" s="759"/>
      <c r="AG68" s="759"/>
      <c r="AH68" s="759"/>
      <c r="AI68" s="759"/>
      <c r="AJ68" s="759"/>
      <c r="AK68" s="759"/>
      <c r="AL68" s="759"/>
      <c r="AM68" s="759"/>
      <c r="AN68" s="759"/>
      <c r="AO68" s="759"/>
      <c r="AP68" s="759"/>
      <c r="AQ68" s="759"/>
      <c r="AR68" s="760"/>
      <c r="AS68" s="579"/>
      <c r="AT68" s="580"/>
      <c r="AU68" s="580"/>
      <c r="AV68" s="580"/>
      <c r="AW68" s="580"/>
      <c r="AX68" s="581"/>
      <c r="AY68" s="1"/>
      <c r="AZ68" s="1"/>
      <c r="BA68" s="1"/>
      <c r="BB68" s="29">
        <f t="shared" si="304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54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 xml:space="preserve">خورسند - 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2"/>
        <v>*</v>
      </c>
      <c r="LK68" s="33" t="str">
        <f t="shared" si="333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29"/>
        <v>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*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4"/>
        <v>*</v>
      </c>
      <c r="QW68" s="33" t="str">
        <f t="shared" si="334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0"/>
        <v>شنبه</v>
      </c>
      <c r="RF68" s="63" t="s">
        <v>33</v>
      </c>
      <c r="RG68" s="118" t="str">
        <f t="shared" si="295"/>
        <v>********خوشروزاده- *******حبیبی - *خورسند - ****************************محبوبی-*********</v>
      </c>
      <c r="RH68" s="119"/>
      <c r="RI68" s="122">
        <v>28</v>
      </c>
      <c r="RJ68" s="121" t="str">
        <f t="shared" si="296"/>
        <v>****************حبیبی -****************************************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1"/>
        <v>شنبه</v>
      </c>
      <c r="RO68" s="634" t="str">
        <f t="shared" si="298"/>
        <v>*************************************</v>
      </c>
      <c r="RP68" s="636"/>
      <c r="RQ68" s="64" t="s">
        <v>34</v>
      </c>
      <c r="RR68" s="634" t="str">
        <f t="shared" si="299"/>
        <v>**************************************</v>
      </c>
      <c r="RS68" s="635"/>
      <c r="RT68" s="1"/>
      <c r="RU68" s="1"/>
      <c r="RV68" s="29">
        <f t="shared" si="300"/>
        <v>28</v>
      </c>
      <c r="RW68" s="30" t="str">
        <f t="shared" si="301"/>
        <v>شنبه</v>
      </c>
      <c r="RX68" s="637" t="str">
        <f t="shared" si="302"/>
        <v>***************************************</v>
      </c>
      <c r="RY68" s="636"/>
      <c r="RZ68" s="64"/>
      <c r="SA68" s="634" t="str">
        <f t="shared" si="303"/>
        <v>***********************************</v>
      </c>
      <c r="SB68" s="635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770" t="s">
        <v>202</v>
      </c>
      <c r="I69" s="771"/>
      <c r="J69" s="307"/>
      <c r="K69" s="691" t="s">
        <v>225</v>
      </c>
      <c r="L69" s="692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 t="s">
        <v>359</v>
      </c>
      <c r="U69" s="290" t="s">
        <v>159</v>
      </c>
      <c r="V69" s="291"/>
      <c r="W69" s="292"/>
      <c r="X69" s="297"/>
      <c r="Y69" s="297"/>
      <c r="Z69" s="296"/>
      <c r="AA69" s="297"/>
      <c r="AB69" s="298"/>
      <c r="AC69" s="334" t="s">
        <v>213</v>
      </c>
      <c r="AD69" s="740" t="str">
        <f>RJ12</f>
        <v>********************************</v>
      </c>
      <c r="AE69" s="741"/>
      <c r="AF69" s="741"/>
      <c r="AG69" s="741"/>
      <c r="AH69" s="741"/>
      <c r="AI69" s="741"/>
      <c r="AJ69" s="741"/>
      <c r="AK69" s="741"/>
      <c r="AL69" s="741"/>
      <c r="AM69" s="741"/>
      <c r="AN69" s="741"/>
      <c r="AO69" s="741"/>
      <c r="AP69" s="741"/>
      <c r="AQ69" s="741"/>
      <c r="AR69" s="756"/>
      <c r="AS69" s="579"/>
      <c r="AT69" s="580"/>
      <c r="AU69" s="580"/>
      <c r="AV69" s="580"/>
      <c r="AW69" s="580"/>
      <c r="AX69" s="581"/>
      <c r="AY69" s="1"/>
      <c r="AZ69" s="1"/>
      <c r="BA69" s="1"/>
      <c r="BB69" s="29">
        <f t="shared" si="304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>
        <v>1</v>
      </c>
      <c r="CK69" s="516">
        <v>1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54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 xml:space="preserve">گذشتی- 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 xml:space="preserve">حبیبی - </v>
      </c>
      <c r="KO69" s="33" t="str">
        <f t="shared" si="144"/>
        <v>حبیبی -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2"/>
        <v>*</v>
      </c>
      <c r="LK69" s="33" t="str">
        <f t="shared" si="333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کاظمی-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29"/>
        <v>یکشنبه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4"/>
        <v>*</v>
      </c>
      <c r="QW69" s="33" t="str">
        <f t="shared" si="334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0"/>
        <v>یکشنبه</v>
      </c>
      <c r="RF69" s="63" t="s">
        <v>33</v>
      </c>
      <c r="RG69" s="118" t="str">
        <f t="shared" si="295"/>
        <v>*حا ج محمدی- ******خوشروزاده- *****گذشتی- *حبیبی - *************کاظمی-****************محبوبی-*********</v>
      </c>
      <c r="RH69" s="119"/>
      <c r="RI69" s="120">
        <v>29</v>
      </c>
      <c r="RJ69" s="121" t="str">
        <f t="shared" si="296"/>
        <v>****************حبیبی -***********************************حیدری-****</v>
      </c>
      <c r="RK69" s="104"/>
      <c r="RL69" s="337">
        <v>29</v>
      </c>
      <c r="RM69" s="29">
        <f t="shared" si="297"/>
        <v>29</v>
      </c>
      <c r="RN69" s="30" t="str">
        <f t="shared" si="331"/>
        <v>یکشنبه</v>
      </c>
      <c r="RO69" s="634" t="str">
        <f t="shared" si="298"/>
        <v>**********************************نجفی-**</v>
      </c>
      <c r="RP69" s="636"/>
      <c r="RQ69" s="64" t="s">
        <v>34</v>
      </c>
      <c r="RR69" s="634" t="str">
        <f t="shared" si="299"/>
        <v>**************************************</v>
      </c>
      <c r="RS69" s="635"/>
      <c r="RT69" s="1"/>
      <c r="RU69" s="1"/>
      <c r="RV69" s="29">
        <f t="shared" si="300"/>
        <v>29</v>
      </c>
      <c r="RW69" s="30" t="str">
        <f t="shared" si="301"/>
        <v>یکشنبه</v>
      </c>
      <c r="RX69" s="637" t="str">
        <f t="shared" si="302"/>
        <v>******************************نجفی-********</v>
      </c>
      <c r="RY69" s="636"/>
      <c r="RZ69" s="64"/>
      <c r="SA69" s="634" t="str">
        <f t="shared" si="303"/>
        <v>***حیدری-*******************************</v>
      </c>
      <c r="SB69" s="635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 t="s">
        <v>128</v>
      </c>
      <c r="D70" s="475" t="s">
        <v>154</v>
      </c>
      <c r="E70" s="535"/>
      <c r="F70" s="338" t="s">
        <v>293</v>
      </c>
      <c r="G70" s="339" t="s">
        <v>28</v>
      </c>
      <c r="H70" s="676" t="s">
        <v>294</v>
      </c>
      <c r="I70" s="677"/>
      <c r="J70" s="481" t="s">
        <v>343</v>
      </c>
      <c r="K70" s="683" t="s">
        <v>225</v>
      </c>
      <c r="L70" s="684"/>
      <c r="M70" s="481"/>
      <c r="N70" s="381" t="s">
        <v>191</v>
      </c>
      <c r="O70" s="481" t="s">
        <v>132</v>
      </c>
      <c r="P70" s="381" t="s">
        <v>192</v>
      </c>
      <c r="Q70" s="479" t="s">
        <v>168</v>
      </c>
      <c r="R70" s="480" t="s">
        <v>163</v>
      </c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20" t="str">
        <f>RI84</f>
        <v>*****************</v>
      </c>
      <c r="AE70" s="617"/>
      <c r="AF70" s="617"/>
      <c r="AG70" s="617"/>
      <c r="AH70" s="617"/>
      <c r="AI70" s="617"/>
      <c r="AJ70" s="617"/>
      <c r="AK70" s="617"/>
      <c r="AL70" s="621"/>
      <c r="AM70" s="344" t="s">
        <v>211</v>
      </c>
      <c r="AN70" s="617" t="str">
        <f>RI120</f>
        <v>*******************</v>
      </c>
      <c r="AO70" s="617"/>
      <c r="AP70" s="617"/>
      <c r="AQ70" s="617"/>
      <c r="AR70" s="618"/>
      <c r="AS70" s="579"/>
      <c r="AT70" s="580"/>
      <c r="AU70" s="580"/>
      <c r="AV70" s="580"/>
      <c r="AW70" s="580"/>
      <c r="AX70" s="581"/>
      <c r="AY70" s="1"/>
      <c r="AZ70" s="1"/>
      <c r="BA70" s="1"/>
      <c r="BB70" s="29">
        <f t="shared" si="304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54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2"/>
        <v>*</v>
      </c>
      <c r="LK70" s="33" t="str">
        <f t="shared" si="333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کاظمی-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29"/>
        <v>دوشنبه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4"/>
        <v>*</v>
      </c>
      <c r="QW70" s="33" t="str">
        <f t="shared" si="334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0"/>
        <v>دوشنبه</v>
      </c>
      <c r="RF70" s="63" t="s">
        <v>33</v>
      </c>
      <c r="RG70" s="118" t="str">
        <f t="shared" si="295"/>
        <v>********خوشروزاده- *********************کاظمی-****************محبوبی-*********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1"/>
        <v>دوشنبه</v>
      </c>
      <c r="RO70" s="634" t="str">
        <f t="shared" si="298"/>
        <v>*************************************</v>
      </c>
      <c r="RP70" s="636"/>
      <c r="RQ70" s="64" t="s">
        <v>34</v>
      </c>
      <c r="RR70" s="634" t="str">
        <f t="shared" si="299"/>
        <v>**************************************</v>
      </c>
      <c r="RS70" s="635"/>
      <c r="RT70" s="1"/>
      <c r="RU70" s="1"/>
      <c r="RV70" s="29">
        <f t="shared" si="300"/>
        <v>30</v>
      </c>
      <c r="RW70" s="30" t="str">
        <f t="shared" si="301"/>
        <v>دوشنبه</v>
      </c>
      <c r="RX70" s="637" t="str">
        <f t="shared" si="302"/>
        <v>***************************************</v>
      </c>
      <c r="RY70" s="636"/>
      <c r="RZ70" s="64"/>
      <c r="SA70" s="634" t="str">
        <f t="shared" si="303"/>
        <v>***********************************</v>
      </c>
      <c r="SB70" s="635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775" t="s">
        <v>194</v>
      </c>
      <c r="H71" s="776"/>
      <c r="I71" s="776"/>
      <c r="J71" s="777"/>
      <c r="K71" s="682" t="s">
        <v>186</v>
      </c>
      <c r="L71" s="682"/>
      <c r="M71" s="682"/>
      <c r="N71" s="693" t="s">
        <v>195</v>
      </c>
      <c r="O71" s="693"/>
      <c r="P71" s="693"/>
      <c r="Q71" s="693" t="s">
        <v>196</v>
      </c>
      <c r="R71" s="693"/>
      <c r="S71" s="694"/>
      <c r="T71" s="695" t="s">
        <v>203</v>
      </c>
      <c r="U71" s="696"/>
      <c r="V71" s="696"/>
      <c r="W71" s="697"/>
      <c r="X71" s="668" t="s">
        <v>200</v>
      </c>
      <c r="Y71" s="669"/>
      <c r="Z71" s="669"/>
      <c r="AA71" s="669"/>
      <c r="AB71" s="670"/>
      <c r="AC71" s="597" t="str">
        <f>RO48</f>
        <v>**********************************نجفی-**</v>
      </c>
      <c r="AD71" s="597"/>
      <c r="AE71" s="597"/>
      <c r="AF71" s="597"/>
      <c r="AG71" s="597"/>
      <c r="AH71" s="597"/>
      <c r="AI71" s="598"/>
      <c r="AJ71" s="599"/>
      <c r="AK71" s="599"/>
      <c r="AL71" s="599"/>
      <c r="AM71" s="599"/>
      <c r="AN71" s="599"/>
      <c r="AO71" s="599"/>
      <c r="AP71" s="599"/>
      <c r="AQ71" s="599"/>
      <c r="AR71" s="600"/>
      <c r="AS71" s="579"/>
      <c r="AT71" s="580"/>
      <c r="AU71" s="580"/>
      <c r="AV71" s="580"/>
      <c r="AW71" s="580"/>
      <c r="AX71" s="581"/>
      <c r="AY71" s="1"/>
      <c r="AZ71" s="1"/>
      <c r="BA71" s="1"/>
      <c r="BB71" s="29">
        <f t="shared" si="304"/>
        <v>31</v>
      </c>
      <c r="BC71" s="30" t="str">
        <f t="shared" ref="BC71" si="335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71" si="336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2"/>
        <v>*</v>
      </c>
      <c r="LK71" s="33" t="str">
        <f t="shared" si="333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29"/>
        <v>سه 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4"/>
        <v>*</v>
      </c>
      <c r="QW71" s="33" t="str">
        <f t="shared" si="334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0"/>
        <v>سه 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1"/>
        <v>سه شنبه</v>
      </c>
      <c r="RO71" s="634" t="str">
        <f t="shared" si="298"/>
        <v>************************************جعفری-</v>
      </c>
      <c r="RP71" s="636"/>
      <c r="RQ71" s="66" t="s">
        <v>34</v>
      </c>
      <c r="RR71" s="634" t="str">
        <f t="shared" si="299"/>
        <v>**************************************</v>
      </c>
      <c r="RS71" s="635"/>
      <c r="RT71" s="1"/>
      <c r="RU71" s="1"/>
      <c r="RV71" s="29">
        <f t="shared" si="300"/>
        <v>31</v>
      </c>
      <c r="RW71" s="30" t="str">
        <f t="shared" si="301"/>
        <v>سه شنبه</v>
      </c>
      <c r="RX71" s="637" t="str">
        <f t="shared" si="302"/>
        <v>********************************جعفری-******</v>
      </c>
      <c r="RY71" s="636"/>
      <c r="RZ71" s="66"/>
      <c r="SA71" s="634" t="str">
        <f t="shared" si="303"/>
        <v>***********************************</v>
      </c>
      <c r="SB71" s="635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 t="s">
        <v>130</v>
      </c>
      <c r="C72" s="391"/>
      <c r="D72" s="392"/>
      <c r="E72" s="319" t="s">
        <v>108</v>
      </c>
      <c r="F72" s="320" t="s">
        <v>34</v>
      </c>
      <c r="G72" s="772"/>
      <c r="H72" s="773"/>
      <c r="I72" s="773"/>
      <c r="J72" s="774"/>
      <c r="K72" s="675"/>
      <c r="L72" s="675"/>
      <c r="M72" s="675"/>
      <c r="N72" s="675"/>
      <c r="O72" s="675"/>
      <c r="P72" s="675"/>
      <c r="Q72" s="675"/>
      <c r="R72" s="675"/>
      <c r="S72" s="678"/>
      <c r="T72" s="679"/>
      <c r="U72" s="680"/>
      <c r="V72" s="680"/>
      <c r="W72" s="681"/>
      <c r="X72" s="605" t="s">
        <v>351</v>
      </c>
      <c r="Y72" s="605"/>
      <c r="Z72" s="605"/>
      <c r="AA72" s="605"/>
      <c r="AB72" s="606"/>
      <c r="AC72" s="601" t="str">
        <f>RO12</f>
        <v>***********</v>
      </c>
      <c r="AD72" s="602"/>
      <c r="AE72" s="602"/>
      <c r="AF72" s="602"/>
      <c r="AG72" s="602"/>
      <c r="AH72" s="602"/>
      <c r="AI72" s="603"/>
      <c r="AJ72" s="604"/>
      <c r="AK72" s="605"/>
      <c r="AL72" s="605"/>
      <c r="AM72" s="605"/>
      <c r="AN72" s="605"/>
      <c r="AO72" s="605"/>
      <c r="AP72" s="605"/>
      <c r="AQ72" s="605"/>
      <c r="AR72" s="606"/>
      <c r="AS72" s="582"/>
      <c r="AT72" s="583"/>
      <c r="AU72" s="583"/>
      <c r="AV72" s="583"/>
      <c r="AW72" s="583"/>
      <c r="AX72" s="584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14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21</v>
      </c>
      <c r="CK72" s="41">
        <f t="shared" si="337"/>
        <v>13</v>
      </c>
      <c r="CL72" s="395">
        <f>SUM(CL41:CL71)</f>
        <v>0</v>
      </c>
      <c r="CM72" s="395">
        <f>SUM(CM41:CM71)</f>
        <v>0</v>
      </c>
      <c r="CN72" s="41">
        <f t="shared" si="337"/>
        <v>20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22</v>
      </c>
      <c r="EA72" s="41">
        <f t="shared" si="338"/>
        <v>2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10</v>
      </c>
      <c r="EY72" s="41">
        <f t="shared" si="338"/>
        <v>7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24</v>
      </c>
      <c r="GA72" s="41">
        <f t="shared" si="338"/>
        <v>2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0</v>
      </c>
      <c r="GY72" s="41">
        <f t="shared" si="339"/>
        <v>17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00">
        <f>SUM(BD72:JA72)</f>
        <v>215</v>
      </c>
      <c r="JC72" s="701"/>
      <c r="JD72" s="701"/>
      <c r="JE72" s="701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685" t="s">
        <v>302</v>
      </c>
      <c r="R73" s="686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 t="s">
        <v>286</v>
      </c>
      <c r="D74" s="314" t="s">
        <v>352</v>
      </c>
      <c r="E74" s="308"/>
      <c r="F74" s="321" t="s">
        <v>103</v>
      </c>
      <c r="G74" s="322" t="s">
        <v>27</v>
      </c>
      <c r="H74" s="671" t="s">
        <v>292</v>
      </c>
      <c r="I74" s="672"/>
      <c r="J74" s="279"/>
      <c r="K74" s="673" t="s">
        <v>296</v>
      </c>
      <c r="L74" s="674"/>
      <c r="M74" s="254"/>
      <c r="N74" s="356" t="s">
        <v>201</v>
      </c>
      <c r="O74" s="255" t="s">
        <v>146</v>
      </c>
      <c r="P74" s="253"/>
      <c r="Q74" s="256"/>
      <c r="R74" s="257"/>
      <c r="S74" s="357" t="s">
        <v>193</v>
      </c>
      <c r="T74" s="258" t="s">
        <v>346</v>
      </c>
      <c r="U74" s="259" t="s">
        <v>74</v>
      </c>
      <c r="V74" s="260" t="s">
        <v>341</v>
      </c>
      <c r="W74" s="253"/>
      <c r="X74" s="261"/>
      <c r="Y74" s="261"/>
      <c r="Z74" s="261"/>
      <c r="AA74" s="262"/>
      <c r="AB74" s="263"/>
      <c r="AC74" s="332" t="s">
        <v>212</v>
      </c>
      <c r="AD74" s="622" t="str">
        <f>RG49</f>
        <v>********خوشروزاده- *****گذشتی- *حبیبی - *************کاظمی-*********منفرد-****************</v>
      </c>
      <c r="AE74" s="623"/>
      <c r="AF74" s="623"/>
      <c r="AG74" s="623"/>
      <c r="AH74" s="623"/>
      <c r="AI74" s="623"/>
      <c r="AJ74" s="623"/>
      <c r="AK74" s="623"/>
      <c r="AL74" s="623"/>
      <c r="AM74" s="623"/>
      <c r="AN74" s="623"/>
      <c r="AO74" s="623"/>
      <c r="AP74" s="623"/>
      <c r="AQ74" s="623"/>
      <c r="AR74" s="624"/>
      <c r="AS74" s="573" t="s">
        <v>215</v>
      </c>
      <c r="AT74" s="574"/>
      <c r="AU74" s="574"/>
      <c r="AV74" s="574"/>
      <c r="AW74" s="574"/>
      <c r="AX74" s="575"/>
      <c r="AY74" s="1"/>
      <c r="AZ74" s="1"/>
      <c r="BA74" s="1"/>
      <c r="BB74" s="702" t="s">
        <v>116</v>
      </c>
      <c r="BC74" s="703"/>
      <c r="BD74" s="703"/>
      <c r="BE74" s="703"/>
      <c r="BF74" s="703"/>
      <c r="BG74" s="703"/>
      <c r="BH74" s="703"/>
      <c r="BI74" s="703"/>
      <c r="BJ74" s="703"/>
      <c r="BK74" s="703"/>
      <c r="BL74" s="703"/>
      <c r="BM74" s="703"/>
      <c r="BN74" s="703"/>
      <c r="BO74" s="703"/>
      <c r="BP74" s="703"/>
      <c r="BQ74" s="703"/>
      <c r="BR74" s="703"/>
      <c r="BS74" s="703"/>
      <c r="BT74" s="703"/>
      <c r="BU74" s="703"/>
      <c r="BV74" s="703"/>
      <c r="BW74" s="703"/>
      <c r="BX74" s="703"/>
      <c r="BY74" s="703"/>
      <c r="BZ74" s="703"/>
      <c r="CA74" s="703"/>
      <c r="CB74" s="703"/>
      <c r="CC74" s="703"/>
      <c r="CD74" s="703"/>
      <c r="CE74" s="703"/>
      <c r="CF74" s="703"/>
      <c r="CG74" s="703"/>
      <c r="CH74" s="703"/>
      <c r="CI74" s="704"/>
      <c r="CJ74" s="702" t="s">
        <v>117</v>
      </c>
      <c r="CK74" s="703"/>
      <c r="CL74" s="703"/>
      <c r="CM74" s="703"/>
      <c r="CN74" s="703"/>
      <c r="CO74" s="703"/>
      <c r="CP74" s="703"/>
      <c r="CQ74" s="703"/>
      <c r="CR74" s="703"/>
      <c r="CS74" s="703"/>
      <c r="CT74" s="703"/>
      <c r="CU74" s="703"/>
      <c r="CV74" s="703"/>
      <c r="CW74" s="703"/>
      <c r="CX74" s="703"/>
      <c r="CY74" s="703"/>
      <c r="CZ74" s="703"/>
      <c r="DA74" s="703"/>
      <c r="DB74" s="703"/>
      <c r="DC74" s="703"/>
      <c r="DD74" s="703"/>
      <c r="DE74" s="703"/>
      <c r="DF74" s="703"/>
      <c r="DG74" s="703"/>
      <c r="DH74" s="703"/>
      <c r="DI74" s="703"/>
      <c r="DJ74" s="703"/>
      <c r="DK74" s="703"/>
      <c r="DL74" s="703"/>
      <c r="DM74" s="704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671" t="s">
        <v>202</v>
      </c>
      <c r="I75" s="672"/>
      <c r="J75" s="279"/>
      <c r="K75" s="673" t="s">
        <v>225</v>
      </c>
      <c r="L75" s="674"/>
      <c r="M75" s="275"/>
      <c r="N75" s="362" t="s">
        <v>198</v>
      </c>
      <c r="O75" s="275" t="s">
        <v>180</v>
      </c>
      <c r="P75" s="271"/>
      <c r="Q75" s="271"/>
      <c r="R75" s="276"/>
      <c r="S75" s="363" t="s">
        <v>193</v>
      </c>
      <c r="T75" s="268" t="s">
        <v>353</v>
      </c>
      <c r="U75" s="269" t="s">
        <v>159</v>
      </c>
      <c r="V75" s="270" t="s">
        <v>216</v>
      </c>
      <c r="W75" s="271"/>
      <c r="X75" s="265"/>
      <c r="Y75" s="424"/>
      <c r="Z75" s="264"/>
      <c r="AA75" s="265"/>
      <c r="AB75" s="266"/>
      <c r="AC75" s="333" t="s">
        <v>213</v>
      </c>
      <c r="AD75" s="591" t="str">
        <f>RG13</f>
        <v>********************************</v>
      </c>
      <c r="AE75" s="592"/>
      <c r="AF75" s="592"/>
      <c r="AG75" s="592"/>
      <c r="AH75" s="592"/>
      <c r="AI75" s="592"/>
      <c r="AJ75" s="592"/>
      <c r="AK75" s="592"/>
      <c r="AL75" s="592"/>
      <c r="AM75" s="592"/>
      <c r="AN75" s="592"/>
      <c r="AO75" s="592"/>
      <c r="AP75" s="592"/>
      <c r="AQ75" s="592"/>
      <c r="AR75" s="593"/>
      <c r="AS75" s="576" t="s">
        <v>222</v>
      </c>
      <c r="AT75" s="577"/>
      <c r="AU75" s="577"/>
      <c r="AV75" s="577"/>
      <c r="AW75" s="577"/>
      <c r="AX75" s="578"/>
      <c r="AY75" s="1"/>
      <c r="AZ75" s="1"/>
      <c r="BA75" s="1"/>
      <c r="BB75" s="10" t="s">
        <v>0</v>
      </c>
      <c r="BC75" s="11"/>
      <c r="BD75" s="571"/>
      <c r="BE75" s="572"/>
      <c r="BF75" s="571" t="s">
        <v>81</v>
      </c>
      <c r="BG75" s="572"/>
      <c r="BH75" s="571" t="s">
        <v>168</v>
      </c>
      <c r="BI75" s="572"/>
      <c r="BJ75" s="571" t="s">
        <v>82</v>
      </c>
      <c r="BK75" s="572"/>
      <c r="BL75" s="571" t="s">
        <v>132</v>
      </c>
      <c r="BM75" s="572"/>
      <c r="BN75" s="571" t="s">
        <v>165</v>
      </c>
      <c r="BO75" s="572"/>
      <c r="BP75" s="571" t="s">
        <v>163</v>
      </c>
      <c r="BQ75" s="572"/>
      <c r="BR75" s="571" t="s">
        <v>183</v>
      </c>
      <c r="BS75" s="572"/>
      <c r="BT75" s="571" t="s">
        <v>84</v>
      </c>
      <c r="BU75" s="572"/>
      <c r="BV75" s="571" t="s">
        <v>85</v>
      </c>
      <c r="BW75" s="572"/>
      <c r="BX75" s="571" t="s">
        <v>86</v>
      </c>
      <c r="BY75" s="572"/>
      <c r="BZ75" s="571" t="s">
        <v>87</v>
      </c>
      <c r="CA75" s="572"/>
      <c r="CB75" s="571" t="s">
        <v>88</v>
      </c>
      <c r="CC75" s="572"/>
      <c r="CD75" s="571" t="s">
        <v>89</v>
      </c>
      <c r="CE75" s="572"/>
      <c r="CF75" s="571" t="s">
        <v>162</v>
      </c>
      <c r="CG75" s="572"/>
      <c r="CH75" s="571" t="s">
        <v>90</v>
      </c>
      <c r="CI75" s="572"/>
      <c r="CJ75" s="67" t="s">
        <v>0</v>
      </c>
      <c r="CK75" s="68"/>
      <c r="CL75" s="607" t="s">
        <v>176</v>
      </c>
      <c r="CM75" s="608"/>
      <c r="CN75" s="609" t="s">
        <v>91</v>
      </c>
      <c r="CO75" s="610"/>
      <c r="CP75" s="609" t="s">
        <v>161</v>
      </c>
      <c r="CQ75" s="610"/>
      <c r="CR75" s="698" t="s">
        <v>175</v>
      </c>
      <c r="CS75" s="699"/>
      <c r="CT75" s="698" t="s">
        <v>76</v>
      </c>
      <c r="CU75" s="699"/>
      <c r="CV75" s="396" t="s">
        <v>130</v>
      </c>
      <c r="CW75" s="397"/>
      <c r="CX75" s="698" t="s">
        <v>162</v>
      </c>
      <c r="CY75" s="699"/>
      <c r="CZ75" s="698" t="s">
        <v>92</v>
      </c>
      <c r="DA75" s="699"/>
      <c r="DB75" s="698" t="s">
        <v>93</v>
      </c>
      <c r="DC75" s="699"/>
      <c r="DD75" s="698" t="s">
        <v>174</v>
      </c>
      <c r="DE75" s="699"/>
      <c r="DF75" s="698" t="s">
        <v>94</v>
      </c>
      <c r="DG75" s="699"/>
      <c r="DH75" s="705" t="s">
        <v>95</v>
      </c>
      <c r="DI75" s="706"/>
      <c r="DJ75" s="707" t="s">
        <v>96</v>
      </c>
      <c r="DK75" s="699"/>
      <c r="DL75" s="7"/>
      <c r="DM75" s="7"/>
      <c r="DN75" s="8" t="s">
        <v>0</v>
      </c>
      <c r="DO75" s="9"/>
      <c r="DP75" s="687" t="s">
        <v>80</v>
      </c>
      <c r="DQ75" s="688"/>
      <c r="DR75" s="687" t="s">
        <v>81</v>
      </c>
      <c r="DS75" s="688"/>
      <c r="DT75" s="687" t="s">
        <v>168</v>
      </c>
      <c r="DU75" s="688"/>
      <c r="DV75" s="687" t="s">
        <v>82</v>
      </c>
      <c r="DW75" s="688"/>
      <c r="DX75" s="687" t="s">
        <v>83</v>
      </c>
      <c r="DY75" s="688"/>
      <c r="DZ75" s="687" t="s">
        <v>164</v>
      </c>
      <c r="EA75" s="688"/>
      <c r="EB75" s="687" t="s">
        <v>163</v>
      </c>
      <c r="EC75" s="688"/>
      <c r="ED75" s="69"/>
      <c r="EE75" s="69"/>
      <c r="EF75" s="8" t="s">
        <v>0</v>
      </c>
      <c r="EG75" s="9"/>
      <c r="EH75" s="687" t="s">
        <v>68</v>
      </c>
      <c r="EI75" s="688"/>
      <c r="EJ75" s="687" t="s">
        <v>84</v>
      </c>
      <c r="EK75" s="688"/>
      <c r="EL75" s="687" t="s">
        <v>85</v>
      </c>
      <c r="EM75" s="688"/>
      <c r="EN75" s="687" t="s">
        <v>86</v>
      </c>
      <c r="EO75" s="688"/>
      <c r="EP75" s="687" t="s">
        <v>87</v>
      </c>
      <c r="EQ75" s="688"/>
      <c r="ER75" s="687" t="s">
        <v>88</v>
      </c>
      <c r="ES75" s="688"/>
      <c r="ET75" s="687" t="s">
        <v>89</v>
      </c>
      <c r="EU75" s="688"/>
      <c r="EV75" s="687" t="s">
        <v>162</v>
      </c>
      <c r="EW75" s="688"/>
      <c r="EX75" s="687" t="s">
        <v>90</v>
      </c>
      <c r="EY75" s="688"/>
      <c r="EZ75" s="70"/>
      <c r="FA75" s="70"/>
      <c r="FB75" s="8" t="s">
        <v>0</v>
      </c>
      <c r="FC75" s="9"/>
      <c r="FD75" s="88" t="s">
        <v>179</v>
      </c>
      <c r="FE75" s="89"/>
      <c r="FF75" s="687" t="s">
        <v>91</v>
      </c>
      <c r="FG75" s="688"/>
      <c r="FH75" s="649" t="s">
        <v>177</v>
      </c>
      <c r="FI75" s="650"/>
      <c r="FJ75" s="649" t="s">
        <v>178</v>
      </c>
      <c r="FK75" s="650"/>
      <c r="FL75" s="649" t="s">
        <v>76</v>
      </c>
      <c r="FM75" s="650"/>
      <c r="FN75" s="90" t="s">
        <v>88</v>
      </c>
      <c r="FO75" s="91"/>
      <c r="FP75" s="649" t="s">
        <v>162</v>
      </c>
      <c r="FQ75" s="650"/>
      <c r="FR75" s="649" t="s">
        <v>92</v>
      </c>
      <c r="FS75" s="650"/>
      <c r="FT75" s="649" t="s">
        <v>93</v>
      </c>
      <c r="FU75" s="650"/>
      <c r="FV75" s="649" t="s">
        <v>75</v>
      </c>
      <c r="FW75" s="650"/>
      <c r="FX75" s="649" t="s">
        <v>94</v>
      </c>
      <c r="FY75" s="650"/>
      <c r="FZ75" s="649" t="s">
        <v>95</v>
      </c>
      <c r="GA75" s="650"/>
      <c r="GB75" s="649" t="s">
        <v>96</v>
      </c>
      <c r="GC75" s="650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 t="s">
        <v>342</v>
      </c>
      <c r="D76" s="473" t="s">
        <v>154</v>
      </c>
      <c r="E76" s="310"/>
      <c r="F76" s="325" t="s">
        <v>293</v>
      </c>
      <c r="G76" s="326" t="s">
        <v>27</v>
      </c>
      <c r="H76" s="673" t="s">
        <v>294</v>
      </c>
      <c r="I76" s="674"/>
      <c r="J76" s="496"/>
      <c r="K76" s="689" t="s">
        <v>225</v>
      </c>
      <c r="L76" s="690"/>
      <c r="M76" s="476"/>
      <c r="N76" s="366" t="s">
        <v>191</v>
      </c>
      <c r="O76" s="476"/>
      <c r="P76" s="366" t="s">
        <v>192</v>
      </c>
      <c r="Q76" s="477" t="s">
        <v>174</v>
      </c>
      <c r="R76" s="478"/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11" t="str">
        <f>RG85</f>
        <v>*****************</v>
      </c>
      <c r="AE76" s="611"/>
      <c r="AF76" s="611"/>
      <c r="AG76" s="611"/>
      <c r="AH76" s="611"/>
      <c r="AI76" s="611"/>
      <c r="AJ76" s="611"/>
      <c r="AK76" s="611"/>
      <c r="AL76" s="612"/>
      <c r="AM76" s="346" t="s">
        <v>211</v>
      </c>
      <c r="AN76" s="611" t="str">
        <f>RG121</f>
        <v>*******************</v>
      </c>
      <c r="AO76" s="611"/>
      <c r="AP76" s="611"/>
      <c r="AQ76" s="611"/>
      <c r="AR76" s="613"/>
      <c r="AS76" s="579"/>
      <c r="AT76" s="580"/>
      <c r="AU76" s="580"/>
      <c r="AV76" s="580"/>
      <c r="AW76" s="580"/>
      <c r="AX76" s="581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 t="s">
        <v>352</v>
      </c>
      <c r="D77" s="317" t="s">
        <v>374</v>
      </c>
      <c r="E77" s="311"/>
      <c r="F77" s="327" t="s">
        <v>103</v>
      </c>
      <c r="G77" s="328" t="s">
        <v>28</v>
      </c>
      <c r="H77" s="770" t="s">
        <v>292</v>
      </c>
      <c r="I77" s="771"/>
      <c r="J77" s="307"/>
      <c r="K77" s="691" t="s">
        <v>296</v>
      </c>
      <c r="L77" s="692"/>
      <c r="M77" s="282" t="s">
        <v>375</v>
      </c>
      <c r="N77" s="371" t="s">
        <v>201</v>
      </c>
      <c r="O77" s="283"/>
      <c r="P77" s="281"/>
      <c r="Q77" s="284"/>
      <c r="R77" s="285" t="s">
        <v>146</v>
      </c>
      <c r="S77" s="372" t="s">
        <v>193</v>
      </c>
      <c r="T77" s="286" t="s">
        <v>70</v>
      </c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767" t="str">
        <f>RJ49</f>
        <v>*********************************************************</v>
      </c>
      <c r="AE77" s="768"/>
      <c r="AF77" s="768"/>
      <c r="AG77" s="768"/>
      <c r="AH77" s="768"/>
      <c r="AI77" s="768"/>
      <c r="AJ77" s="768"/>
      <c r="AK77" s="768"/>
      <c r="AL77" s="768"/>
      <c r="AM77" s="768"/>
      <c r="AN77" s="768"/>
      <c r="AO77" s="768"/>
      <c r="AP77" s="768"/>
      <c r="AQ77" s="768"/>
      <c r="AR77" s="769"/>
      <c r="AS77" s="579"/>
      <c r="AT77" s="580"/>
      <c r="AU77" s="580"/>
      <c r="AV77" s="580"/>
      <c r="AW77" s="580"/>
      <c r="AX77" s="581"/>
      <c r="AY77" s="1"/>
      <c r="AZ77" s="1"/>
      <c r="BA77" s="1"/>
      <c r="BB77" s="29">
        <f t="shared" ref="BB77:BB107" si="342">BB5</f>
        <v>1</v>
      </c>
      <c r="BC77" s="159" t="s">
        <v>40</v>
      </c>
      <c r="BD77" s="163" t="s">
        <v>32</v>
      </c>
      <c r="BE77" s="177" t="s">
        <v>32</v>
      </c>
      <c r="BF77" s="516" t="s">
        <v>32</v>
      </c>
      <c r="BG77" s="515" t="s">
        <v>32</v>
      </c>
      <c r="BH77" s="516" t="s">
        <v>32</v>
      </c>
      <c r="BI77" s="515" t="s">
        <v>32</v>
      </c>
      <c r="BJ77" s="516" t="s">
        <v>32</v>
      </c>
      <c r="BK77" s="515" t="s">
        <v>32</v>
      </c>
      <c r="BL77" s="516" t="s">
        <v>32</v>
      </c>
      <c r="BM77" s="515" t="s">
        <v>32</v>
      </c>
      <c r="BN77" s="516" t="s">
        <v>32</v>
      </c>
      <c r="BO77" s="515" t="s">
        <v>32</v>
      </c>
      <c r="BP77" s="516" t="s">
        <v>32</v>
      </c>
      <c r="BQ77" s="516" t="s">
        <v>32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*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642" t="str">
        <f>CONCATENATE(DQ77,DS77,DU77,DW77,DY77,EA77,FE77,EC77,EI77,EK77,EM77,EO77,EQ77,ES77,EU77,EW77,EY77)</f>
        <v>*****************</v>
      </c>
      <c r="RJ77" s="643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638" t="str">
        <f>CONCATENATE(FF77,FH77,FJ77,FL77,FN77,FP77,FR77,FT77,FV77,FX77,FZ77,GB77)</f>
        <v>************</v>
      </c>
      <c r="RO77" s="639"/>
      <c r="RP77" s="640" t="str">
        <f>CONCATENATE(FG77,FI77,FK77,FM77,FO77,FQ77,FS77,FU77,FW77,FY77,GA77,GC77)</f>
        <v>************</v>
      </c>
      <c r="RQ77" s="64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770" t="s">
        <v>202</v>
      </c>
      <c r="I78" s="771"/>
      <c r="J78" s="307"/>
      <c r="K78" s="691" t="s">
        <v>225</v>
      </c>
      <c r="L78" s="692"/>
      <c r="M78" s="303"/>
      <c r="N78" s="377" t="s">
        <v>198</v>
      </c>
      <c r="O78" s="303" t="s">
        <v>180</v>
      </c>
      <c r="P78" s="292"/>
      <c r="Q78" s="292"/>
      <c r="R78" s="304"/>
      <c r="S78" s="378" t="s">
        <v>193</v>
      </c>
      <c r="T78" s="289"/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14" t="str">
        <f>RJ13</f>
        <v>********************************</v>
      </c>
      <c r="AE78" s="615"/>
      <c r="AF78" s="615"/>
      <c r="AG78" s="615"/>
      <c r="AH78" s="615"/>
      <c r="AI78" s="615"/>
      <c r="AJ78" s="615"/>
      <c r="AK78" s="615"/>
      <c r="AL78" s="615"/>
      <c r="AM78" s="615"/>
      <c r="AN78" s="615"/>
      <c r="AO78" s="615"/>
      <c r="AP78" s="615"/>
      <c r="AQ78" s="615"/>
      <c r="AR78" s="616"/>
      <c r="AS78" s="579"/>
      <c r="AT78" s="580"/>
      <c r="AU78" s="580"/>
      <c r="AV78" s="580"/>
      <c r="AW78" s="580"/>
      <c r="AX78" s="581"/>
      <c r="AY78" s="1"/>
      <c r="AZ78" s="1"/>
      <c r="BA78" s="1"/>
      <c r="BB78" s="29">
        <f t="shared" si="342"/>
        <v>2</v>
      </c>
      <c r="BC78" s="518" t="s">
        <v>41</v>
      </c>
      <c r="BD78" s="163" t="s">
        <v>32</v>
      </c>
      <c r="BE78" s="177" t="s">
        <v>32</v>
      </c>
      <c r="BF78" s="516" t="s">
        <v>32</v>
      </c>
      <c r="BG78" s="515" t="s">
        <v>32</v>
      </c>
      <c r="BH78" s="516" t="s">
        <v>32</v>
      </c>
      <c r="BI78" s="515" t="s">
        <v>32</v>
      </c>
      <c r="BJ78" s="516" t="s">
        <v>32</v>
      </c>
      <c r="BK78" s="515" t="s">
        <v>32</v>
      </c>
      <c r="BL78" s="516" t="s">
        <v>32</v>
      </c>
      <c r="BM78" s="515" t="s">
        <v>32</v>
      </c>
      <c r="BN78" s="516" t="s">
        <v>32</v>
      </c>
      <c r="BO78" s="515" t="s">
        <v>32</v>
      </c>
      <c r="BP78" s="516" t="s">
        <v>32</v>
      </c>
      <c r="BQ78" s="516" t="s">
        <v>32</v>
      </c>
      <c r="BR78" s="515">
        <v>1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518" t="s">
        <v>41</v>
      </c>
      <c r="CL78" s="400" t="s">
        <v>32</v>
      </c>
      <c r="CM78" s="422">
        <v>1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*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*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*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 xml:space="preserve">خ جعفري - 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آجعفری-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*******خ جعفري - *********</v>
      </c>
      <c r="RH78" s="111"/>
      <c r="RI78" s="642" t="str">
        <f t="shared" ref="RI78:RI107" si="400">CONCATENATE(DQ78,DS78,DU78,DW78,DY78,EA78,FE78,EC78,EI78,EK78,EM78,EO78,EQ78,ES78,EU78,EW78,EY78)</f>
        <v>******آجعفری-**********</v>
      </c>
      <c r="RJ78" s="643"/>
      <c r="RK78" s="29">
        <f t="shared" si="375"/>
        <v>2</v>
      </c>
      <c r="RL78" s="30" t="e">
        <f>#REF!</f>
        <v>#REF!</v>
      </c>
      <c r="RM78" s="36" t="s">
        <v>29</v>
      </c>
      <c r="RN78" s="638" t="str">
        <f t="shared" ref="RN78:RN106" si="401">CONCATENATE(FF78,FH78,FJ78,FL78,FN78,FP78,FR78,FT78,FV78,FX78,FZ78,GB78)</f>
        <v>********عشقی -***</v>
      </c>
      <c r="RO78" s="639"/>
      <c r="RP78" s="640" t="str">
        <f t="shared" ref="RP78:RP107" si="402">CONCATENATE(FG78,FI78,FK78,FM78,FO78,FQ78,FS78,FU78,FW78,FY78,GA78,GC78)</f>
        <v>************</v>
      </c>
      <c r="RQ78" s="64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 t="s">
        <v>128</v>
      </c>
      <c r="D79" s="475" t="s">
        <v>154</v>
      </c>
      <c r="E79" s="313"/>
      <c r="F79" s="338" t="s">
        <v>293</v>
      </c>
      <c r="G79" s="339" t="s">
        <v>28</v>
      </c>
      <c r="H79" s="676" t="s">
        <v>294</v>
      </c>
      <c r="I79" s="677"/>
      <c r="J79" s="481"/>
      <c r="K79" s="683" t="s">
        <v>225</v>
      </c>
      <c r="L79" s="684"/>
      <c r="M79" s="481"/>
      <c r="N79" s="381" t="s">
        <v>191</v>
      </c>
      <c r="O79" s="306" t="s">
        <v>343</v>
      </c>
      <c r="P79" s="381" t="s">
        <v>192</v>
      </c>
      <c r="Q79" s="479" t="s">
        <v>209</v>
      </c>
      <c r="R79" s="480"/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20" t="str">
        <f>RI85</f>
        <v>******آجعفری-**********</v>
      </c>
      <c r="AE79" s="617"/>
      <c r="AF79" s="617"/>
      <c r="AG79" s="617"/>
      <c r="AH79" s="617"/>
      <c r="AI79" s="617"/>
      <c r="AJ79" s="617"/>
      <c r="AK79" s="617"/>
      <c r="AL79" s="621"/>
      <c r="AM79" s="344" t="s">
        <v>211</v>
      </c>
      <c r="AN79" s="617" t="str">
        <f>RI121</f>
        <v>*******************</v>
      </c>
      <c r="AO79" s="617"/>
      <c r="AP79" s="617"/>
      <c r="AQ79" s="617"/>
      <c r="AR79" s="766"/>
      <c r="AS79" s="579"/>
      <c r="AT79" s="580"/>
      <c r="AU79" s="580"/>
      <c r="AV79" s="580"/>
      <c r="AW79" s="580"/>
      <c r="AX79" s="581"/>
      <c r="AY79" s="1"/>
      <c r="AZ79" s="1"/>
      <c r="BA79" s="1"/>
      <c r="BB79" s="29">
        <f t="shared" si="342"/>
        <v>3</v>
      </c>
      <c r="BC79" s="159" t="s">
        <v>42</v>
      </c>
      <c r="BD79" s="163" t="s">
        <v>32</v>
      </c>
      <c r="BE79" s="177" t="s">
        <v>32</v>
      </c>
      <c r="BF79" s="516" t="s">
        <v>32</v>
      </c>
      <c r="BG79" s="515" t="s">
        <v>32</v>
      </c>
      <c r="BH79" s="516" t="s">
        <v>32</v>
      </c>
      <c r="BI79" s="515" t="s">
        <v>32</v>
      </c>
      <c r="BJ79" s="516" t="s">
        <v>32</v>
      </c>
      <c r="BK79" s="515" t="s">
        <v>32</v>
      </c>
      <c r="BL79" s="516" t="s">
        <v>32</v>
      </c>
      <c r="BM79" s="515" t="s">
        <v>32</v>
      </c>
      <c r="BN79" s="516" t="s">
        <v>32</v>
      </c>
      <c r="BO79" s="515" t="s">
        <v>32</v>
      </c>
      <c r="BP79" s="516" t="s">
        <v>32</v>
      </c>
      <c r="BQ79" s="516" t="s">
        <v>32</v>
      </c>
      <c r="BR79" s="515">
        <v>1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*</v>
      </c>
      <c r="DT79" s="32" t="str">
        <f t="shared" si="377"/>
        <v>*</v>
      </c>
      <c r="DU79" s="33" t="str">
        <f t="shared" si="378"/>
        <v>*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*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 xml:space="preserve">خ جعفري - 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*******خ جعفري - *********</v>
      </c>
      <c r="RH79" s="111"/>
      <c r="RI79" s="642" t="str">
        <f t="shared" si="400"/>
        <v>******آجعفری-**********</v>
      </c>
      <c r="RJ79" s="643"/>
      <c r="RK79" s="29">
        <f t="shared" si="375"/>
        <v>3</v>
      </c>
      <c r="RL79" s="30" t="e">
        <f>#REF!</f>
        <v>#REF!</v>
      </c>
      <c r="RM79" s="36" t="s">
        <v>29</v>
      </c>
      <c r="RN79" s="638" t="str">
        <f t="shared" si="401"/>
        <v>************</v>
      </c>
      <c r="RO79" s="639"/>
      <c r="RP79" s="640" t="str">
        <f t="shared" si="402"/>
        <v>************</v>
      </c>
      <c r="RQ79" s="64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 t="s">
        <v>153</v>
      </c>
      <c r="C80" s="387"/>
      <c r="D80" s="388"/>
      <c r="E80" s="318" t="s">
        <v>119</v>
      </c>
      <c r="F80" s="331" t="s">
        <v>156</v>
      </c>
      <c r="G80" s="775" t="s">
        <v>194</v>
      </c>
      <c r="H80" s="776"/>
      <c r="I80" s="776"/>
      <c r="J80" s="777"/>
      <c r="K80" s="682" t="s">
        <v>186</v>
      </c>
      <c r="L80" s="682"/>
      <c r="M80" s="682"/>
      <c r="N80" s="693" t="s">
        <v>195</v>
      </c>
      <c r="O80" s="693"/>
      <c r="P80" s="693"/>
      <c r="Q80" s="693" t="s">
        <v>196</v>
      </c>
      <c r="R80" s="693"/>
      <c r="S80" s="694"/>
      <c r="T80" s="695" t="s">
        <v>203</v>
      </c>
      <c r="U80" s="696"/>
      <c r="V80" s="696"/>
      <c r="W80" s="697"/>
      <c r="X80" s="668" t="s">
        <v>200</v>
      </c>
      <c r="Y80" s="669"/>
      <c r="Z80" s="669"/>
      <c r="AA80" s="669"/>
      <c r="AB80" s="670"/>
      <c r="AC80" s="597" t="str">
        <f>RO49</f>
        <v>*************************************</v>
      </c>
      <c r="AD80" s="597"/>
      <c r="AE80" s="597"/>
      <c r="AF80" s="597"/>
      <c r="AG80" s="597"/>
      <c r="AH80" s="597"/>
      <c r="AI80" s="598"/>
      <c r="AJ80" s="599"/>
      <c r="AK80" s="599"/>
      <c r="AL80" s="599"/>
      <c r="AM80" s="599"/>
      <c r="AN80" s="599"/>
      <c r="AO80" s="599"/>
      <c r="AP80" s="599"/>
      <c r="AQ80" s="599"/>
      <c r="AR80" s="600"/>
      <c r="AS80" s="579"/>
      <c r="AT80" s="580"/>
      <c r="AU80" s="580"/>
      <c r="AV80" s="580"/>
      <c r="AW80" s="580"/>
      <c r="AX80" s="581"/>
      <c r="AY80" s="1"/>
      <c r="AZ80" s="1"/>
      <c r="BA80" s="1"/>
      <c r="BB80" s="29">
        <f t="shared" si="342"/>
        <v>4</v>
      </c>
      <c r="BC80" s="159" t="s">
        <v>43</v>
      </c>
      <c r="BD80" s="163" t="s">
        <v>32</v>
      </c>
      <c r="BE80" s="177" t="s">
        <v>32</v>
      </c>
      <c r="BF80" s="516" t="s">
        <v>32</v>
      </c>
      <c r="BG80" s="515" t="s">
        <v>32</v>
      </c>
      <c r="BH80" s="516" t="s">
        <v>32</v>
      </c>
      <c r="BI80" s="515" t="s">
        <v>32</v>
      </c>
      <c r="BJ80" s="516" t="s">
        <v>32</v>
      </c>
      <c r="BK80" s="515" t="s">
        <v>32</v>
      </c>
      <c r="BL80" s="516" t="s">
        <v>32</v>
      </c>
      <c r="BM80" s="515" t="s">
        <v>32</v>
      </c>
      <c r="BN80" s="516" t="s">
        <v>32</v>
      </c>
      <c r="BO80" s="515" t="s">
        <v>32</v>
      </c>
      <c r="BP80" s="516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چهارشنبه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*</v>
      </c>
      <c r="DS80" s="33" t="str">
        <f t="shared" si="345"/>
        <v>*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5">BC5</f>
        <v>چهارشنبه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چهارشنبه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چهارشنبه</v>
      </c>
      <c r="RF80" s="34" t="s">
        <v>33</v>
      </c>
      <c r="RG80" s="110" t="str">
        <f t="shared" si="399"/>
        <v>*****************</v>
      </c>
      <c r="RH80" s="111"/>
      <c r="RI80" s="642" t="str">
        <f t="shared" si="400"/>
        <v>*****************</v>
      </c>
      <c r="RJ80" s="643"/>
      <c r="RK80" s="29">
        <f t="shared" si="375"/>
        <v>4</v>
      </c>
      <c r="RL80" s="30" t="str">
        <f t="shared" ref="RL80:RL107" si="408">BC5</f>
        <v>چهارشنبه</v>
      </c>
      <c r="RM80" s="36" t="s">
        <v>29</v>
      </c>
      <c r="RN80" s="638" t="str">
        <f t="shared" si="401"/>
        <v>************</v>
      </c>
      <c r="RO80" s="639"/>
      <c r="RP80" s="640" t="str">
        <f t="shared" si="402"/>
        <v>************</v>
      </c>
      <c r="RQ80" s="64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772"/>
      <c r="H81" s="773"/>
      <c r="I81" s="773"/>
      <c r="J81" s="774"/>
      <c r="K81" s="675"/>
      <c r="L81" s="675"/>
      <c r="M81" s="675"/>
      <c r="N81" s="675" t="s">
        <v>348</v>
      </c>
      <c r="O81" s="675"/>
      <c r="P81" s="675"/>
      <c r="Q81" s="675" t="s">
        <v>348</v>
      </c>
      <c r="R81" s="675"/>
      <c r="S81" s="678"/>
      <c r="T81" s="679"/>
      <c r="U81" s="680"/>
      <c r="V81" s="680"/>
      <c r="W81" s="681"/>
      <c r="X81" s="605" t="s">
        <v>216</v>
      </c>
      <c r="Y81" s="605"/>
      <c r="Z81" s="605"/>
      <c r="AA81" s="605"/>
      <c r="AB81" s="606"/>
      <c r="AC81" s="601" t="str">
        <f>RO13</f>
        <v>***********</v>
      </c>
      <c r="AD81" s="602"/>
      <c r="AE81" s="602"/>
      <c r="AF81" s="602"/>
      <c r="AG81" s="602"/>
      <c r="AH81" s="602"/>
      <c r="AI81" s="603"/>
      <c r="AJ81" s="604"/>
      <c r="AK81" s="605"/>
      <c r="AL81" s="605"/>
      <c r="AM81" s="605"/>
      <c r="AN81" s="605"/>
      <c r="AO81" s="605"/>
      <c r="AP81" s="605"/>
      <c r="AQ81" s="605"/>
      <c r="AR81" s="606"/>
      <c r="AS81" s="582"/>
      <c r="AT81" s="583"/>
      <c r="AU81" s="583"/>
      <c r="AV81" s="583"/>
      <c r="AW81" s="583"/>
      <c r="AX81" s="584"/>
      <c r="AY81" s="1"/>
      <c r="AZ81" s="1"/>
      <c r="BA81" s="1"/>
      <c r="BB81" s="29">
        <f t="shared" si="342"/>
        <v>5</v>
      </c>
      <c r="BC81" s="159" t="s">
        <v>226</v>
      </c>
      <c r="BD81" s="163" t="s">
        <v>32</v>
      </c>
      <c r="BE81" s="177" t="s">
        <v>32</v>
      </c>
      <c r="BF81" s="516" t="s">
        <v>32</v>
      </c>
      <c r="BG81" s="515" t="s">
        <v>32</v>
      </c>
      <c r="BH81" s="516" t="s">
        <v>32</v>
      </c>
      <c r="BI81" s="515" t="s">
        <v>32</v>
      </c>
      <c r="BJ81" s="516" t="s">
        <v>32</v>
      </c>
      <c r="BK81" s="515" t="s">
        <v>32</v>
      </c>
      <c r="BL81" s="516" t="s">
        <v>32</v>
      </c>
      <c r="BM81" s="515" t="s">
        <v>32</v>
      </c>
      <c r="BN81" s="516" t="s">
        <v>32</v>
      </c>
      <c r="BO81" s="515" t="s">
        <v>32</v>
      </c>
      <c r="BP81" s="516" t="s">
        <v>32</v>
      </c>
      <c r="BQ81" s="516" t="s">
        <v>32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پنجشنبه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*</v>
      </c>
      <c r="ED81" s="22"/>
      <c r="EE81" s="22"/>
      <c r="EF81" s="29">
        <f t="shared" si="348"/>
        <v>5</v>
      </c>
      <c r="EG81" s="30" t="str">
        <f t="shared" si="405"/>
        <v>پنجشنبه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6"/>
        <v>پنجشنبه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پنجشنبه</v>
      </c>
      <c r="RF81" s="34" t="s">
        <v>33</v>
      </c>
      <c r="RG81" s="110" t="str">
        <f t="shared" si="399"/>
        <v>*****************</v>
      </c>
      <c r="RH81" s="111"/>
      <c r="RI81" s="642" t="str">
        <f t="shared" si="400"/>
        <v>*****************</v>
      </c>
      <c r="RJ81" s="643"/>
      <c r="RK81" s="29">
        <f t="shared" si="375"/>
        <v>5</v>
      </c>
      <c r="RL81" s="30" t="str">
        <f t="shared" si="408"/>
        <v>پنجشنبه</v>
      </c>
      <c r="RM81" s="36" t="s">
        <v>29</v>
      </c>
      <c r="RN81" s="638" t="str">
        <f t="shared" si="401"/>
        <v>************</v>
      </c>
      <c r="RO81" s="639"/>
      <c r="RP81" s="640" t="str">
        <f t="shared" si="402"/>
        <v>************</v>
      </c>
      <c r="RQ81" s="64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685" t="s">
        <v>302</v>
      </c>
      <c r="R82" s="686"/>
      <c r="S82" s="246" t="s">
        <v>109</v>
      </c>
      <c r="T82" s="354" t="s">
        <v>376</v>
      </c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38</v>
      </c>
      <c r="BD82" s="163" t="s">
        <v>32</v>
      </c>
      <c r="BE82" s="177" t="s">
        <v>32</v>
      </c>
      <c r="BF82" s="516" t="s">
        <v>32</v>
      </c>
      <c r="BG82" s="515" t="s">
        <v>32</v>
      </c>
      <c r="BH82" s="516" t="s">
        <v>32</v>
      </c>
      <c r="BI82" s="515" t="s">
        <v>32</v>
      </c>
      <c r="BJ82" s="516" t="s">
        <v>32</v>
      </c>
      <c r="BK82" s="515" t="s">
        <v>32</v>
      </c>
      <c r="BL82" s="516" t="s">
        <v>32</v>
      </c>
      <c r="BM82" s="515" t="s">
        <v>32</v>
      </c>
      <c r="BN82" s="516" t="s">
        <v>32</v>
      </c>
      <c r="BO82" s="515" t="s">
        <v>32</v>
      </c>
      <c r="BP82" s="516" t="s">
        <v>32</v>
      </c>
      <c r="BQ82" s="516" t="s">
        <v>32</v>
      </c>
      <c r="BR82" s="515">
        <v>1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جمعه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*</v>
      </c>
      <c r="DS82" s="33" t="str">
        <f t="shared" si="345"/>
        <v>*</v>
      </c>
      <c r="DT82" s="32" t="str">
        <f t="shared" si="377"/>
        <v>*</v>
      </c>
      <c r="DU82" s="33" t="str">
        <f t="shared" si="378"/>
        <v>*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*</v>
      </c>
      <c r="ED82" s="22"/>
      <c r="EE82" s="22"/>
      <c r="EF82" s="29">
        <f t="shared" si="348"/>
        <v>6</v>
      </c>
      <c r="EG82" s="30" t="str">
        <f t="shared" si="405"/>
        <v>جمعه</v>
      </c>
      <c r="EH82" s="32" t="str">
        <f t="shared" si="383"/>
        <v xml:space="preserve">خ جعفري - 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جمعه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جمعه</v>
      </c>
      <c r="RF82" s="34" t="s">
        <v>33</v>
      </c>
      <c r="RG82" s="110" t="str">
        <f t="shared" si="399"/>
        <v>*******خ جعفري - *********</v>
      </c>
      <c r="RH82" s="111"/>
      <c r="RI82" s="642" t="str">
        <f t="shared" si="400"/>
        <v>******آجعفری-**********</v>
      </c>
      <c r="RJ82" s="643"/>
      <c r="RK82" s="29">
        <f t="shared" si="375"/>
        <v>6</v>
      </c>
      <c r="RL82" s="30" t="str">
        <f t="shared" si="408"/>
        <v>جمعه</v>
      </c>
      <c r="RM82" s="36" t="s">
        <v>29</v>
      </c>
      <c r="RN82" s="638" t="str">
        <f t="shared" si="401"/>
        <v>************</v>
      </c>
      <c r="RO82" s="639"/>
      <c r="RP82" s="640" t="str">
        <f t="shared" si="402"/>
        <v>************</v>
      </c>
      <c r="RQ82" s="64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 t="s">
        <v>345</v>
      </c>
      <c r="D83" s="314"/>
      <c r="E83" s="308"/>
      <c r="F83" s="321" t="s">
        <v>103</v>
      </c>
      <c r="G83" s="322" t="s">
        <v>27</v>
      </c>
      <c r="H83" s="671" t="s">
        <v>292</v>
      </c>
      <c r="I83" s="672"/>
      <c r="J83" s="279"/>
      <c r="K83" s="673" t="s">
        <v>296</v>
      </c>
      <c r="L83" s="674"/>
      <c r="M83" s="254"/>
      <c r="N83" s="356" t="s">
        <v>201</v>
      </c>
      <c r="O83" s="255"/>
      <c r="P83" s="253"/>
      <c r="Q83" s="256"/>
      <c r="R83" s="257"/>
      <c r="S83" s="357" t="s">
        <v>193</v>
      </c>
      <c r="T83" s="258" t="s">
        <v>74</v>
      </c>
      <c r="U83" s="259"/>
      <c r="V83" s="260"/>
      <c r="W83" s="253"/>
      <c r="X83" s="262"/>
      <c r="Y83" s="423"/>
      <c r="Z83" s="261"/>
      <c r="AA83" s="262"/>
      <c r="AB83" s="263"/>
      <c r="AC83" s="332" t="s">
        <v>212</v>
      </c>
      <c r="AD83" s="622" t="str">
        <f>RG50</f>
        <v>*حا ج محمدی- ******خوشروزاده- *********خورسند - *********************منفرد-****************</v>
      </c>
      <c r="AE83" s="623"/>
      <c r="AF83" s="623"/>
      <c r="AG83" s="623"/>
      <c r="AH83" s="623"/>
      <c r="AI83" s="623"/>
      <c r="AJ83" s="623"/>
      <c r="AK83" s="623"/>
      <c r="AL83" s="623"/>
      <c r="AM83" s="623"/>
      <c r="AN83" s="623"/>
      <c r="AO83" s="623"/>
      <c r="AP83" s="623"/>
      <c r="AQ83" s="623"/>
      <c r="AR83" s="624"/>
      <c r="AS83" s="573" t="s">
        <v>215</v>
      </c>
      <c r="AT83" s="574"/>
      <c r="AU83" s="574"/>
      <c r="AV83" s="574"/>
      <c r="AW83" s="574"/>
      <c r="AX83" s="575"/>
      <c r="AY83" s="1"/>
      <c r="AZ83" s="1"/>
      <c r="BA83" s="1"/>
      <c r="BB83" s="29">
        <f t="shared" si="342"/>
        <v>7</v>
      </c>
      <c r="BC83" s="159" t="s">
        <v>285</v>
      </c>
      <c r="BD83" s="163" t="s">
        <v>32</v>
      </c>
      <c r="BE83" s="177" t="s">
        <v>32</v>
      </c>
      <c r="BF83" s="516" t="s">
        <v>32</v>
      </c>
      <c r="BG83" s="515" t="s">
        <v>32</v>
      </c>
      <c r="BH83" s="516" t="s">
        <v>32</v>
      </c>
      <c r="BI83" s="515" t="s">
        <v>32</v>
      </c>
      <c r="BJ83" s="516" t="s">
        <v>32</v>
      </c>
      <c r="BK83" s="515" t="s">
        <v>32</v>
      </c>
      <c r="BL83" s="516" t="s">
        <v>32</v>
      </c>
      <c r="BM83" s="515" t="s">
        <v>32</v>
      </c>
      <c r="BN83" s="516" t="s">
        <v>32</v>
      </c>
      <c r="BO83" s="515" t="s">
        <v>32</v>
      </c>
      <c r="BP83" s="516" t="s">
        <v>32</v>
      </c>
      <c r="BQ83" s="516" t="s">
        <v>32</v>
      </c>
      <c r="BR83" s="515">
        <v>1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*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*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*</v>
      </c>
      <c r="ED83" s="22"/>
      <c r="EE83" s="22"/>
      <c r="EF83" s="29">
        <f t="shared" si="348"/>
        <v>7</v>
      </c>
      <c r="EG83" s="30" t="str">
        <f t="shared" si="405"/>
        <v>شنبه</v>
      </c>
      <c r="EH83" s="32" t="str">
        <f t="shared" si="383"/>
        <v xml:space="preserve">خ جعفري - 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شنبه</v>
      </c>
      <c r="RF83" s="34" t="s">
        <v>33</v>
      </c>
      <c r="RG83" s="110" t="str">
        <f t="shared" si="399"/>
        <v>*******خ جعفري - *********</v>
      </c>
      <c r="RH83" s="111"/>
      <c r="RI83" s="642" t="str">
        <f t="shared" si="400"/>
        <v>*****************</v>
      </c>
      <c r="RJ83" s="643"/>
      <c r="RK83" s="29">
        <f t="shared" si="375"/>
        <v>7</v>
      </c>
      <c r="RL83" s="30" t="str">
        <f t="shared" si="408"/>
        <v>شنبه</v>
      </c>
      <c r="RM83" s="36" t="s">
        <v>29</v>
      </c>
      <c r="RN83" s="638" t="str">
        <f t="shared" si="401"/>
        <v>************</v>
      </c>
      <c r="RO83" s="639"/>
      <c r="RP83" s="640" t="str">
        <f t="shared" si="402"/>
        <v>************</v>
      </c>
      <c r="RQ83" s="64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 t="s">
        <v>374</v>
      </c>
      <c r="D84" s="361"/>
      <c r="E84" s="309"/>
      <c r="F84" s="323" t="s">
        <v>106</v>
      </c>
      <c r="G84" s="324" t="s">
        <v>27</v>
      </c>
      <c r="H84" s="671" t="s">
        <v>202</v>
      </c>
      <c r="I84" s="672"/>
      <c r="J84" s="279" t="s">
        <v>364</v>
      </c>
      <c r="K84" s="673" t="s">
        <v>225</v>
      </c>
      <c r="L84" s="674"/>
      <c r="M84" s="275"/>
      <c r="N84" s="362" t="s">
        <v>198</v>
      </c>
      <c r="O84" s="275" t="s">
        <v>357</v>
      </c>
      <c r="P84" s="271"/>
      <c r="Q84" s="275"/>
      <c r="R84" s="271"/>
      <c r="S84" s="363" t="s">
        <v>193</v>
      </c>
      <c r="T84" s="268" t="s">
        <v>354</v>
      </c>
      <c r="U84" s="269" t="s">
        <v>359</v>
      </c>
      <c r="V84" s="270"/>
      <c r="W84" s="271"/>
      <c r="X84" s="265"/>
      <c r="Y84" s="424"/>
      <c r="Z84" s="264"/>
      <c r="AA84" s="265"/>
      <c r="AB84" s="266"/>
      <c r="AC84" s="333" t="s">
        <v>213</v>
      </c>
      <c r="AD84" s="591" t="str">
        <f>RG14</f>
        <v>******************داداشي-*************</v>
      </c>
      <c r="AE84" s="592"/>
      <c r="AF84" s="592"/>
      <c r="AG84" s="592"/>
      <c r="AH84" s="592"/>
      <c r="AI84" s="592"/>
      <c r="AJ84" s="592"/>
      <c r="AK84" s="592"/>
      <c r="AL84" s="592"/>
      <c r="AM84" s="592"/>
      <c r="AN84" s="592"/>
      <c r="AO84" s="592"/>
      <c r="AP84" s="592"/>
      <c r="AQ84" s="592"/>
      <c r="AR84" s="593"/>
      <c r="AS84" s="576" t="s">
        <v>222</v>
      </c>
      <c r="AT84" s="577"/>
      <c r="AU84" s="577"/>
      <c r="AV84" s="577"/>
      <c r="AW84" s="577"/>
      <c r="AX84" s="578"/>
      <c r="AY84" s="1"/>
      <c r="AZ84" s="1"/>
      <c r="BA84" s="1"/>
      <c r="BB84" s="29">
        <f t="shared" si="342"/>
        <v>8</v>
      </c>
      <c r="BC84" s="159" t="s">
        <v>40</v>
      </c>
      <c r="BD84" s="163" t="s">
        <v>32</v>
      </c>
      <c r="BE84" s="177" t="s">
        <v>32</v>
      </c>
      <c r="BF84" s="516" t="s">
        <v>32</v>
      </c>
      <c r="BG84" s="515" t="s">
        <v>32</v>
      </c>
      <c r="BH84" s="516" t="s">
        <v>32</v>
      </c>
      <c r="BI84" s="515" t="s">
        <v>32</v>
      </c>
      <c r="BJ84" s="516" t="s">
        <v>32</v>
      </c>
      <c r="BK84" s="515" t="s">
        <v>32</v>
      </c>
      <c r="BL84" s="516" t="s">
        <v>32</v>
      </c>
      <c r="BM84" s="515" t="s">
        <v>32</v>
      </c>
      <c r="BN84" s="516" t="s">
        <v>32</v>
      </c>
      <c r="BO84" s="515" t="s">
        <v>32</v>
      </c>
      <c r="BP84" s="516" t="s">
        <v>32</v>
      </c>
      <c r="BQ84" s="516" t="s">
        <v>32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یکشنبه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*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*</v>
      </c>
      <c r="ED84" s="22"/>
      <c r="EE84" s="22"/>
      <c r="EF84" s="29">
        <f t="shared" si="348"/>
        <v>8</v>
      </c>
      <c r="EG84" s="30" t="str">
        <f t="shared" si="405"/>
        <v>یکشنبه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یکشنبه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یکشنبه</v>
      </c>
      <c r="RF84" s="34" t="s">
        <v>33</v>
      </c>
      <c r="RG84" s="110" t="str">
        <f t="shared" si="399"/>
        <v>*****************</v>
      </c>
      <c r="RH84" s="111"/>
      <c r="RI84" s="642" t="str">
        <f t="shared" si="400"/>
        <v>*****************</v>
      </c>
      <c r="RJ84" s="643"/>
      <c r="RK84" s="29">
        <f t="shared" si="375"/>
        <v>8</v>
      </c>
      <c r="RL84" s="30" t="str">
        <f t="shared" si="408"/>
        <v>یکشنبه</v>
      </c>
      <c r="RM84" s="36" t="s">
        <v>29</v>
      </c>
      <c r="RN84" s="638" t="str">
        <f t="shared" si="401"/>
        <v>************</v>
      </c>
      <c r="RO84" s="639"/>
      <c r="RP84" s="640" t="str">
        <f t="shared" si="402"/>
        <v>************</v>
      </c>
      <c r="RQ84" s="64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 t="s">
        <v>230</v>
      </c>
      <c r="D85" s="473" t="s">
        <v>351</v>
      </c>
      <c r="E85" s="310"/>
      <c r="F85" s="325" t="s">
        <v>293</v>
      </c>
      <c r="G85" s="326" t="s">
        <v>27</v>
      </c>
      <c r="H85" s="673" t="s">
        <v>294</v>
      </c>
      <c r="I85" s="674"/>
      <c r="J85" s="496" t="s">
        <v>366</v>
      </c>
      <c r="K85" s="689" t="s">
        <v>225</v>
      </c>
      <c r="L85" s="690"/>
      <c r="M85" s="476"/>
      <c r="N85" s="366" t="s">
        <v>191</v>
      </c>
      <c r="O85" s="476"/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11" t="str">
        <f>RG86</f>
        <v>*******خ جعفري - *********</v>
      </c>
      <c r="AE85" s="611"/>
      <c r="AF85" s="611"/>
      <c r="AG85" s="611"/>
      <c r="AH85" s="611"/>
      <c r="AI85" s="611"/>
      <c r="AJ85" s="611"/>
      <c r="AK85" s="611"/>
      <c r="AL85" s="612"/>
      <c r="AM85" s="346" t="s">
        <v>211</v>
      </c>
      <c r="AN85" s="611" t="str">
        <f>RG122</f>
        <v>*******************</v>
      </c>
      <c r="AO85" s="611"/>
      <c r="AP85" s="611"/>
      <c r="AQ85" s="611"/>
      <c r="AR85" s="613"/>
      <c r="AS85" s="579"/>
      <c r="AT85" s="580"/>
      <c r="AU85" s="580"/>
      <c r="AV85" s="580"/>
      <c r="AW85" s="580"/>
      <c r="AX85" s="581"/>
      <c r="AY85" s="1"/>
      <c r="AZ85" s="1"/>
      <c r="BA85" s="1"/>
      <c r="BB85" s="29">
        <f t="shared" si="342"/>
        <v>9</v>
      </c>
      <c r="BC85" s="518" t="s">
        <v>41</v>
      </c>
      <c r="BD85" s="163" t="s">
        <v>32</v>
      </c>
      <c r="BE85" s="177" t="s">
        <v>32</v>
      </c>
      <c r="BF85" s="516" t="s">
        <v>32</v>
      </c>
      <c r="BG85" s="515" t="s">
        <v>32</v>
      </c>
      <c r="BH85" s="516" t="s">
        <v>32</v>
      </c>
      <c r="BI85" s="515" t="s">
        <v>32</v>
      </c>
      <c r="BJ85" s="516" t="s">
        <v>32</v>
      </c>
      <c r="BK85" s="515" t="s">
        <v>32</v>
      </c>
      <c r="BL85" s="516" t="s">
        <v>32</v>
      </c>
      <c r="BM85" s="515" t="s">
        <v>32</v>
      </c>
      <c r="BN85" s="516" t="s">
        <v>32</v>
      </c>
      <c r="BO85" s="515" t="s">
        <v>32</v>
      </c>
      <c r="BP85" s="516" t="s">
        <v>32</v>
      </c>
      <c r="BQ85" s="516" t="s">
        <v>32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دوشنبه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*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*</v>
      </c>
      <c r="ED85" s="22"/>
      <c r="EE85" s="22"/>
      <c r="EF85" s="29">
        <f t="shared" si="348"/>
        <v>9</v>
      </c>
      <c r="EG85" s="30" t="str">
        <f t="shared" si="405"/>
        <v>دوشنبه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دوشنبه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دوشنبه</v>
      </c>
      <c r="RF85" s="34" t="s">
        <v>33</v>
      </c>
      <c r="RG85" s="110" t="str">
        <f t="shared" si="399"/>
        <v>*****************</v>
      </c>
      <c r="RH85" s="111"/>
      <c r="RI85" s="642" t="str">
        <f t="shared" si="400"/>
        <v>******آجعفری-**********</v>
      </c>
      <c r="RJ85" s="643"/>
      <c r="RK85" s="29">
        <f t="shared" si="375"/>
        <v>9</v>
      </c>
      <c r="RL85" s="30" t="str">
        <f t="shared" si="408"/>
        <v>دوشنبه</v>
      </c>
      <c r="RM85" s="36" t="s">
        <v>29</v>
      </c>
      <c r="RN85" s="638" t="str">
        <f t="shared" si="401"/>
        <v>********عشقی -***</v>
      </c>
      <c r="RO85" s="639"/>
      <c r="RP85" s="640" t="str">
        <f t="shared" si="402"/>
        <v>************</v>
      </c>
      <c r="RQ85" s="64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 t="s">
        <v>374</v>
      </c>
      <c r="D86" s="317" t="s">
        <v>286</v>
      </c>
      <c r="E86" s="311"/>
      <c r="F86" s="327" t="s">
        <v>103</v>
      </c>
      <c r="G86" s="328" t="s">
        <v>28</v>
      </c>
      <c r="H86" s="770" t="s">
        <v>292</v>
      </c>
      <c r="I86" s="771"/>
      <c r="J86" s="307"/>
      <c r="K86" s="691" t="s">
        <v>296</v>
      </c>
      <c r="L86" s="692"/>
      <c r="M86" s="282"/>
      <c r="N86" s="371" t="s">
        <v>201</v>
      </c>
      <c r="O86" s="283"/>
      <c r="P86" s="281"/>
      <c r="Q86" s="284"/>
      <c r="R86" s="285"/>
      <c r="S86" s="372" t="s">
        <v>193</v>
      </c>
      <c r="T86" s="286" t="s">
        <v>372</v>
      </c>
      <c r="U86" s="287"/>
      <c r="V86" s="288"/>
      <c r="W86" s="281"/>
      <c r="X86" s="281"/>
      <c r="Y86" s="281"/>
      <c r="Z86" s="281"/>
      <c r="AA86" s="294"/>
      <c r="AB86" s="295"/>
      <c r="AC86" s="347" t="s">
        <v>212</v>
      </c>
      <c r="AD86" s="594" t="str">
        <f>RJ50</f>
        <v>***********************************************محبوبی-*********</v>
      </c>
      <c r="AE86" s="595"/>
      <c r="AF86" s="595"/>
      <c r="AG86" s="595"/>
      <c r="AH86" s="595"/>
      <c r="AI86" s="595"/>
      <c r="AJ86" s="595"/>
      <c r="AK86" s="595"/>
      <c r="AL86" s="595"/>
      <c r="AM86" s="595"/>
      <c r="AN86" s="595"/>
      <c r="AO86" s="595"/>
      <c r="AP86" s="595"/>
      <c r="AQ86" s="595"/>
      <c r="AR86" s="596"/>
      <c r="AS86" s="579"/>
      <c r="AT86" s="580"/>
      <c r="AU86" s="580"/>
      <c r="AV86" s="580"/>
      <c r="AW86" s="580"/>
      <c r="AX86" s="581"/>
      <c r="AY86" s="1"/>
      <c r="AZ86" s="1"/>
      <c r="BA86" s="1"/>
      <c r="BB86" s="29">
        <f t="shared" si="342"/>
        <v>10</v>
      </c>
      <c r="BC86" s="159" t="s">
        <v>42</v>
      </c>
      <c r="BD86" s="163" t="s">
        <v>32</v>
      </c>
      <c r="BE86" s="177" t="s">
        <v>32</v>
      </c>
      <c r="BF86" s="516" t="s">
        <v>32</v>
      </c>
      <c r="BG86" s="515" t="s">
        <v>32</v>
      </c>
      <c r="BH86" s="516" t="s">
        <v>32</v>
      </c>
      <c r="BI86" s="515" t="s">
        <v>32</v>
      </c>
      <c r="BJ86" s="516" t="s">
        <v>32</v>
      </c>
      <c r="BK86" s="515" t="s">
        <v>32</v>
      </c>
      <c r="BL86" s="516" t="s">
        <v>32</v>
      </c>
      <c r="BM86" s="515" t="s">
        <v>32</v>
      </c>
      <c r="BN86" s="516" t="s">
        <v>32</v>
      </c>
      <c r="BO86" s="515" t="s">
        <v>32</v>
      </c>
      <c r="BP86" s="516" t="s">
        <v>32</v>
      </c>
      <c r="BQ86" s="516" t="s">
        <v>32</v>
      </c>
      <c r="BR86" s="515">
        <v>1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سه 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*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5"/>
        <v>سه شنبه</v>
      </c>
      <c r="EH86" s="32" t="str">
        <f t="shared" si="383"/>
        <v xml:space="preserve">خ جعفري - 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سه 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سه شنبه</v>
      </c>
      <c r="RF86" s="34" t="s">
        <v>33</v>
      </c>
      <c r="RG86" s="110" t="str">
        <f t="shared" si="399"/>
        <v>*******خ جعفري - *********</v>
      </c>
      <c r="RH86" s="111"/>
      <c r="RI86" s="642" t="str">
        <f t="shared" si="400"/>
        <v>*****************</v>
      </c>
      <c r="RJ86" s="643"/>
      <c r="RK86" s="29">
        <f t="shared" si="375"/>
        <v>10</v>
      </c>
      <c r="RL86" s="30" t="str">
        <f t="shared" si="408"/>
        <v>سه شنبه</v>
      </c>
      <c r="RM86" s="36" t="s">
        <v>29</v>
      </c>
      <c r="RN86" s="638" t="str">
        <f t="shared" si="401"/>
        <v>************</v>
      </c>
      <c r="RO86" s="639"/>
      <c r="RP86" s="640" t="str">
        <f t="shared" si="402"/>
        <v>************</v>
      </c>
      <c r="RQ86" s="64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770" t="s">
        <v>202</v>
      </c>
      <c r="I87" s="771"/>
      <c r="J87" s="307" t="s">
        <v>355</v>
      </c>
      <c r="K87" s="691" t="s">
        <v>225</v>
      </c>
      <c r="L87" s="692"/>
      <c r="M87" s="303"/>
      <c r="N87" s="377" t="s">
        <v>198</v>
      </c>
      <c r="O87" s="303"/>
      <c r="P87" s="292"/>
      <c r="Q87" s="292"/>
      <c r="R87" s="304"/>
      <c r="S87" s="378" t="s">
        <v>193</v>
      </c>
      <c r="T87" s="289" t="s">
        <v>359</v>
      </c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14" t="str">
        <f>RJ14</f>
        <v>********************************</v>
      </c>
      <c r="AE87" s="615"/>
      <c r="AF87" s="615"/>
      <c r="AG87" s="615"/>
      <c r="AH87" s="615"/>
      <c r="AI87" s="615"/>
      <c r="AJ87" s="615"/>
      <c r="AK87" s="615"/>
      <c r="AL87" s="615"/>
      <c r="AM87" s="615"/>
      <c r="AN87" s="615"/>
      <c r="AO87" s="615"/>
      <c r="AP87" s="615"/>
      <c r="AQ87" s="615"/>
      <c r="AR87" s="616"/>
      <c r="AS87" s="579"/>
      <c r="AT87" s="580"/>
      <c r="AU87" s="580"/>
      <c r="AV87" s="580"/>
      <c r="AW87" s="580"/>
      <c r="AX87" s="581"/>
      <c r="AY87" s="1"/>
      <c r="AZ87" s="1"/>
      <c r="BA87" s="1"/>
      <c r="BB87" s="29">
        <f t="shared" si="342"/>
        <v>11</v>
      </c>
      <c r="BC87" s="159" t="s">
        <v>43</v>
      </c>
      <c r="BD87" s="163" t="s">
        <v>32</v>
      </c>
      <c r="BE87" s="177" t="s">
        <v>32</v>
      </c>
      <c r="BF87" s="516" t="s">
        <v>32</v>
      </c>
      <c r="BG87" s="515" t="s">
        <v>32</v>
      </c>
      <c r="BH87" s="516" t="s">
        <v>32</v>
      </c>
      <c r="BI87" s="515" t="s">
        <v>32</v>
      </c>
      <c r="BJ87" s="516" t="s">
        <v>32</v>
      </c>
      <c r="BK87" s="515" t="s">
        <v>32</v>
      </c>
      <c r="BL87" s="516" t="s">
        <v>32</v>
      </c>
      <c r="BM87" s="515" t="s">
        <v>32</v>
      </c>
      <c r="BN87" s="516" t="s">
        <v>32</v>
      </c>
      <c r="BO87" s="515" t="s">
        <v>32</v>
      </c>
      <c r="BP87" s="516" t="s">
        <v>32</v>
      </c>
      <c r="BQ87" s="516" t="s">
        <v>32</v>
      </c>
      <c r="BR87" s="515">
        <v>1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159" t="s">
        <v>43</v>
      </c>
      <c r="CL87" s="400" t="s">
        <v>32</v>
      </c>
      <c r="CM87" s="422">
        <v>1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چهارشنبه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*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*</v>
      </c>
      <c r="ED87" s="22"/>
      <c r="EE87" s="22"/>
      <c r="EF87" s="29">
        <f t="shared" si="348"/>
        <v>11</v>
      </c>
      <c r="EG87" s="30" t="str">
        <f t="shared" si="405"/>
        <v>چهارشنبه</v>
      </c>
      <c r="EH87" s="32" t="str">
        <f t="shared" si="383"/>
        <v xml:space="preserve">خ جعفري - 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چهارشنبه</v>
      </c>
      <c r="FD87" s="32" t="str">
        <f t="shared" si="387"/>
        <v>*</v>
      </c>
      <c r="FE87" s="33" t="str">
        <f t="shared" si="388"/>
        <v>آجعفری-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چهارشنبه</v>
      </c>
      <c r="RF87" s="34" t="s">
        <v>33</v>
      </c>
      <c r="RG87" s="110" t="str">
        <f t="shared" si="399"/>
        <v>*******خ جعفري - *********</v>
      </c>
      <c r="RH87" s="111"/>
      <c r="RI87" s="642" t="str">
        <f t="shared" si="400"/>
        <v>******آجعفری-**********</v>
      </c>
      <c r="RJ87" s="643"/>
      <c r="RK87" s="29">
        <f t="shared" si="375"/>
        <v>11</v>
      </c>
      <c r="RL87" s="30" t="str">
        <f t="shared" si="408"/>
        <v>چهارشنبه</v>
      </c>
      <c r="RM87" s="36" t="s">
        <v>29</v>
      </c>
      <c r="RN87" s="638" t="str">
        <f t="shared" si="401"/>
        <v>************</v>
      </c>
      <c r="RO87" s="639"/>
      <c r="RP87" s="640" t="str">
        <f t="shared" si="402"/>
        <v>************</v>
      </c>
      <c r="RQ87" s="64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 t="s">
        <v>145</v>
      </c>
      <c r="D88" s="475" t="s">
        <v>351</v>
      </c>
      <c r="E88" s="313"/>
      <c r="F88" s="338" t="s">
        <v>293</v>
      </c>
      <c r="G88" s="339" t="s">
        <v>28</v>
      </c>
      <c r="H88" s="676" t="s">
        <v>294</v>
      </c>
      <c r="I88" s="677"/>
      <c r="J88" s="481"/>
      <c r="K88" s="683" t="s">
        <v>225</v>
      </c>
      <c r="L88" s="684"/>
      <c r="M88" s="481"/>
      <c r="N88" s="381" t="s">
        <v>191</v>
      </c>
      <c r="O88" s="481" t="s">
        <v>344</v>
      </c>
      <c r="P88" s="381" t="s">
        <v>192</v>
      </c>
      <c r="Q88" s="479" t="s">
        <v>163</v>
      </c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20" t="str">
        <f>RI86</f>
        <v>*****************</v>
      </c>
      <c r="AE88" s="617"/>
      <c r="AF88" s="617"/>
      <c r="AG88" s="617"/>
      <c r="AH88" s="617"/>
      <c r="AI88" s="617"/>
      <c r="AJ88" s="617"/>
      <c r="AK88" s="617"/>
      <c r="AL88" s="621"/>
      <c r="AM88" s="344" t="s">
        <v>211</v>
      </c>
      <c r="AN88" s="617" t="str">
        <f>RI122</f>
        <v>*******************</v>
      </c>
      <c r="AO88" s="617"/>
      <c r="AP88" s="617"/>
      <c r="AQ88" s="617"/>
      <c r="AR88" s="618"/>
      <c r="AS88" s="579"/>
      <c r="AT88" s="580"/>
      <c r="AU88" s="580"/>
      <c r="AV88" s="580"/>
      <c r="AW88" s="580"/>
      <c r="AX88" s="581"/>
      <c r="AY88" s="1"/>
      <c r="AZ88" s="1"/>
      <c r="BA88" s="1"/>
      <c r="BB88" s="29">
        <f t="shared" si="342"/>
        <v>12</v>
      </c>
      <c r="BC88" s="159" t="s">
        <v>226</v>
      </c>
      <c r="BD88" s="163" t="s">
        <v>32</v>
      </c>
      <c r="BE88" s="177" t="s">
        <v>32</v>
      </c>
      <c r="BF88" s="516" t="s">
        <v>32</v>
      </c>
      <c r="BG88" s="515" t="s">
        <v>32</v>
      </c>
      <c r="BH88" s="516" t="s">
        <v>32</v>
      </c>
      <c r="BI88" s="515" t="s">
        <v>32</v>
      </c>
      <c r="BJ88" s="516" t="s">
        <v>32</v>
      </c>
      <c r="BK88" s="515" t="s">
        <v>32</v>
      </c>
      <c r="BL88" s="516" t="s">
        <v>32</v>
      </c>
      <c r="BM88" s="515" t="s">
        <v>32</v>
      </c>
      <c r="BN88" s="516" t="s">
        <v>32</v>
      </c>
      <c r="BO88" s="515" t="s">
        <v>32</v>
      </c>
      <c r="BP88" s="516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پنجشنبه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*</v>
      </c>
      <c r="DS88" s="33" t="str">
        <f t="shared" si="345"/>
        <v>*</v>
      </c>
      <c r="DT88" s="32" t="str">
        <f t="shared" si="377"/>
        <v>*</v>
      </c>
      <c r="DU88" s="33" t="str">
        <f t="shared" si="378"/>
        <v>*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پنجشنبه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6"/>
        <v>پنجشنبه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پنجشنبه</v>
      </c>
      <c r="RF88" s="34" t="s">
        <v>33</v>
      </c>
      <c r="RG88" s="110" t="str">
        <f t="shared" si="399"/>
        <v>*****************</v>
      </c>
      <c r="RH88" s="111"/>
      <c r="RI88" s="642" t="str">
        <f t="shared" si="400"/>
        <v>******آجعفری-**********</v>
      </c>
      <c r="RJ88" s="643"/>
      <c r="RK88" s="29">
        <f t="shared" si="375"/>
        <v>12</v>
      </c>
      <c r="RL88" s="30" t="str">
        <f t="shared" si="408"/>
        <v>پنجشنبه</v>
      </c>
      <c r="RM88" s="36" t="s">
        <v>29</v>
      </c>
      <c r="RN88" s="638" t="str">
        <f t="shared" si="401"/>
        <v>************</v>
      </c>
      <c r="RO88" s="639"/>
      <c r="RP88" s="640" t="str">
        <f t="shared" si="402"/>
        <v>************</v>
      </c>
      <c r="RQ88" s="64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 t="s">
        <v>209</v>
      </c>
      <c r="C89" s="387"/>
      <c r="D89" s="388"/>
      <c r="E89" s="318" t="s">
        <v>119</v>
      </c>
      <c r="F89" s="331" t="s">
        <v>156</v>
      </c>
      <c r="G89" s="775" t="s">
        <v>194</v>
      </c>
      <c r="H89" s="776"/>
      <c r="I89" s="776"/>
      <c r="J89" s="777"/>
      <c r="K89" s="682" t="s">
        <v>186</v>
      </c>
      <c r="L89" s="682"/>
      <c r="M89" s="682"/>
      <c r="N89" s="693" t="s">
        <v>195</v>
      </c>
      <c r="O89" s="693"/>
      <c r="P89" s="693"/>
      <c r="Q89" s="693" t="s">
        <v>196</v>
      </c>
      <c r="R89" s="693"/>
      <c r="S89" s="694"/>
      <c r="T89" s="695" t="s">
        <v>203</v>
      </c>
      <c r="U89" s="696"/>
      <c r="V89" s="696"/>
      <c r="W89" s="697"/>
      <c r="X89" s="668" t="s">
        <v>200</v>
      </c>
      <c r="Y89" s="669"/>
      <c r="Z89" s="669"/>
      <c r="AA89" s="669"/>
      <c r="AB89" s="670"/>
      <c r="AC89" s="597" t="str">
        <f>RO50</f>
        <v>************************************جعفری-</v>
      </c>
      <c r="AD89" s="597"/>
      <c r="AE89" s="597"/>
      <c r="AF89" s="597"/>
      <c r="AG89" s="597"/>
      <c r="AH89" s="597"/>
      <c r="AI89" s="598"/>
      <c r="AJ89" s="599"/>
      <c r="AK89" s="599"/>
      <c r="AL89" s="599"/>
      <c r="AM89" s="599"/>
      <c r="AN89" s="599"/>
      <c r="AO89" s="599"/>
      <c r="AP89" s="599"/>
      <c r="AQ89" s="599"/>
      <c r="AR89" s="600"/>
      <c r="AS89" s="579"/>
      <c r="AT89" s="580"/>
      <c r="AU89" s="580"/>
      <c r="AV89" s="580"/>
      <c r="AW89" s="580"/>
      <c r="AX89" s="581"/>
      <c r="AY89" s="1"/>
      <c r="AZ89" s="1"/>
      <c r="BA89" s="1"/>
      <c r="BB89" s="29">
        <f t="shared" si="342"/>
        <v>13</v>
      </c>
      <c r="BC89" s="159" t="s">
        <v>38</v>
      </c>
      <c r="BD89" s="163" t="s">
        <v>32</v>
      </c>
      <c r="BE89" s="177" t="s">
        <v>32</v>
      </c>
      <c r="BF89" s="516" t="s">
        <v>32</v>
      </c>
      <c r="BG89" s="515" t="s">
        <v>32</v>
      </c>
      <c r="BH89" s="516" t="s">
        <v>32</v>
      </c>
      <c r="BI89" s="515" t="s">
        <v>32</v>
      </c>
      <c r="BJ89" s="516" t="s">
        <v>32</v>
      </c>
      <c r="BK89" s="515" t="s">
        <v>32</v>
      </c>
      <c r="BL89" s="516" t="s">
        <v>32</v>
      </c>
      <c r="BM89" s="515" t="s">
        <v>32</v>
      </c>
      <c r="BN89" s="516" t="s">
        <v>32</v>
      </c>
      <c r="BO89" s="515" t="s">
        <v>32</v>
      </c>
      <c r="BP89" s="516" t="s">
        <v>32</v>
      </c>
      <c r="BQ89" s="516" t="s">
        <v>32</v>
      </c>
      <c r="BR89" s="515">
        <v>1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جمعه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*</v>
      </c>
      <c r="DS89" s="33" t="str">
        <f t="shared" si="345"/>
        <v>*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*</v>
      </c>
      <c r="ED89" s="22"/>
      <c r="EE89" s="22"/>
      <c r="EF89" s="29">
        <f t="shared" si="348"/>
        <v>13</v>
      </c>
      <c r="EG89" s="30" t="str">
        <f t="shared" si="405"/>
        <v>جمعه</v>
      </c>
      <c r="EH89" s="32" t="str">
        <f t="shared" si="383"/>
        <v xml:space="preserve">خ جعفري - 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جمعه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جمعه</v>
      </c>
      <c r="RF89" s="34" t="s">
        <v>33</v>
      </c>
      <c r="RG89" s="110" t="str">
        <f t="shared" si="399"/>
        <v>*******خ جعفري - *********</v>
      </c>
      <c r="RH89" s="111"/>
      <c r="RI89" s="642" t="str">
        <f t="shared" si="400"/>
        <v>*****************</v>
      </c>
      <c r="RJ89" s="643"/>
      <c r="RK89" s="29">
        <f t="shared" si="375"/>
        <v>13</v>
      </c>
      <c r="RL89" s="30" t="str">
        <f t="shared" si="408"/>
        <v>جمعه</v>
      </c>
      <c r="RM89" s="36" t="s">
        <v>29</v>
      </c>
      <c r="RN89" s="638" t="str">
        <f t="shared" si="401"/>
        <v>************</v>
      </c>
      <c r="RO89" s="639"/>
      <c r="RP89" s="640" t="str">
        <f t="shared" si="402"/>
        <v>************</v>
      </c>
      <c r="RQ89" s="64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772"/>
      <c r="H90" s="773"/>
      <c r="I90" s="773"/>
      <c r="J90" s="774"/>
      <c r="K90" s="675"/>
      <c r="L90" s="675"/>
      <c r="M90" s="675"/>
      <c r="N90" s="675"/>
      <c r="O90" s="675"/>
      <c r="P90" s="675"/>
      <c r="Q90" s="675"/>
      <c r="R90" s="675"/>
      <c r="S90" s="678"/>
      <c r="T90" s="679"/>
      <c r="U90" s="680"/>
      <c r="V90" s="680"/>
      <c r="W90" s="681"/>
      <c r="X90" s="605"/>
      <c r="Y90" s="605"/>
      <c r="Z90" s="605"/>
      <c r="AA90" s="605"/>
      <c r="AB90" s="606"/>
      <c r="AC90" s="601" t="str">
        <f>RO14</f>
        <v>***********</v>
      </c>
      <c r="AD90" s="602"/>
      <c r="AE90" s="602"/>
      <c r="AF90" s="602"/>
      <c r="AG90" s="602"/>
      <c r="AH90" s="602"/>
      <c r="AI90" s="603"/>
      <c r="AJ90" s="604"/>
      <c r="AK90" s="605"/>
      <c r="AL90" s="605"/>
      <c r="AM90" s="605"/>
      <c r="AN90" s="605"/>
      <c r="AO90" s="605"/>
      <c r="AP90" s="605"/>
      <c r="AQ90" s="605"/>
      <c r="AR90" s="606"/>
      <c r="AS90" s="582"/>
      <c r="AT90" s="583"/>
      <c r="AU90" s="583"/>
      <c r="AV90" s="583"/>
      <c r="AW90" s="583"/>
      <c r="AX90" s="584"/>
      <c r="AY90" s="1"/>
      <c r="AZ90" s="1"/>
      <c r="BA90" s="1"/>
      <c r="BB90" s="29">
        <f t="shared" si="342"/>
        <v>14</v>
      </c>
      <c r="BC90" s="159" t="s">
        <v>285</v>
      </c>
      <c r="BD90" s="163" t="s">
        <v>32</v>
      </c>
      <c r="BE90" s="177" t="s">
        <v>32</v>
      </c>
      <c r="BF90" s="516" t="s">
        <v>32</v>
      </c>
      <c r="BG90" s="515" t="s">
        <v>32</v>
      </c>
      <c r="BH90" s="516" t="s">
        <v>32</v>
      </c>
      <c r="BI90" s="515" t="s">
        <v>32</v>
      </c>
      <c r="BJ90" s="516" t="s">
        <v>32</v>
      </c>
      <c r="BK90" s="515" t="s">
        <v>32</v>
      </c>
      <c r="BL90" s="516" t="s">
        <v>32</v>
      </c>
      <c r="BM90" s="515" t="s">
        <v>32</v>
      </c>
      <c r="BN90" s="516" t="s">
        <v>32</v>
      </c>
      <c r="BO90" s="515" t="s">
        <v>32</v>
      </c>
      <c r="BP90" s="516" t="s">
        <v>32</v>
      </c>
      <c r="BQ90" s="516" t="s">
        <v>32</v>
      </c>
      <c r="BR90" s="515">
        <v>1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*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*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*</v>
      </c>
      <c r="ED90" s="22"/>
      <c r="EE90" s="22"/>
      <c r="EF90" s="29">
        <f t="shared" si="348"/>
        <v>14</v>
      </c>
      <c r="EG90" s="30" t="str">
        <f t="shared" si="405"/>
        <v>شنبه</v>
      </c>
      <c r="EH90" s="32" t="str">
        <f t="shared" si="383"/>
        <v xml:space="preserve">خ جعفري - 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شنبه</v>
      </c>
      <c r="RF90" s="34" t="s">
        <v>33</v>
      </c>
      <c r="RG90" s="110" t="str">
        <f t="shared" si="399"/>
        <v>*******خ جعفري - *********</v>
      </c>
      <c r="RH90" s="111"/>
      <c r="RI90" s="642" t="str">
        <f t="shared" si="400"/>
        <v>*****************</v>
      </c>
      <c r="RJ90" s="643"/>
      <c r="RK90" s="29">
        <f t="shared" si="375"/>
        <v>14</v>
      </c>
      <c r="RL90" s="30" t="str">
        <f t="shared" si="408"/>
        <v>شنبه</v>
      </c>
      <c r="RM90" s="36" t="s">
        <v>29</v>
      </c>
      <c r="RN90" s="638" t="str">
        <f t="shared" si="401"/>
        <v>************</v>
      </c>
      <c r="RO90" s="639"/>
      <c r="RP90" s="640" t="str">
        <f t="shared" si="402"/>
        <v>************</v>
      </c>
      <c r="RQ90" s="64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685" t="s">
        <v>302</v>
      </c>
      <c r="R91" s="686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40</v>
      </c>
      <c r="BD91" s="163" t="s">
        <v>32</v>
      </c>
      <c r="BE91" s="177" t="s">
        <v>32</v>
      </c>
      <c r="BF91" s="516" t="s">
        <v>32</v>
      </c>
      <c r="BG91" s="515" t="s">
        <v>32</v>
      </c>
      <c r="BH91" s="516" t="s">
        <v>32</v>
      </c>
      <c r="BI91" s="515" t="s">
        <v>32</v>
      </c>
      <c r="BJ91" s="516" t="s">
        <v>32</v>
      </c>
      <c r="BK91" s="515" t="s">
        <v>32</v>
      </c>
      <c r="BL91" s="516" t="s">
        <v>32</v>
      </c>
      <c r="BM91" s="515" t="s">
        <v>32</v>
      </c>
      <c r="BN91" s="516" t="s">
        <v>32</v>
      </c>
      <c r="BO91" s="515" t="s">
        <v>32</v>
      </c>
      <c r="BP91" s="516" t="s">
        <v>32</v>
      </c>
      <c r="BQ91" s="516" t="s">
        <v>32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یکشنبه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*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*</v>
      </c>
      <c r="ED91" s="22"/>
      <c r="EE91" s="22"/>
      <c r="EF91" s="29">
        <f t="shared" si="348"/>
        <v>15</v>
      </c>
      <c r="EG91" s="30" t="str">
        <f t="shared" si="405"/>
        <v>یکشنبه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یکشنبه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یکشنبه</v>
      </c>
      <c r="RF91" s="34" t="s">
        <v>33</v>
      </c>
      <c r="RG91" s="110" t="str">
        <f t="shared" si="399"/>
        <v>*****************</v>
      </c>
      <c r="RH91" s="111"/>
      <c r="RI91" s="642" t="str">
        <f t="shared" si="400"/>
        <v>******آجعفری-**********</v>
      </c>
      <c r="RJ91" s="643"/>
      <c r="RK91" s="29">
        <f t="shared" si="375"/>
        <v>15</v>
      </c>
      <c r="RL91" s="30" t="str">
        <f t="shared" si="408"/>
        <v>یکشنبه</v>
      </c>
      <c r="RM91" s="36" t="s">
        <v>29</v>
      </c>
      <c r="RN91" s="638" t="str">
        <f t="shared" si="401"/>
        <v>************</v>
      </c>
      <c r="RO91" s="639"/>
      <c r="RP91" s="640" t="str">
        <f t="shared" si="402"/>
        <v>************</v>
      </c>
      <c r="RQ91" s="64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671" t="s">
        <v>292</v>
      </c>
      <c r="I92" s="672"/>
      <c r="J92" s="279"/>
      <c r="K92" s="673" t="s">
        <v>296</v>
      </c>
      <c r="L92" s="674"/>
      <c r="M92" s="254"/>
      <c r="N92" s="356" t="s">
        <v>201</v>
      </c>
      <c r="O92" s="255"/>
      <c r="P92" s="253"/>
      <c r="Q92" s="256"/>
      <c r="R92" s="257"/>
      <c r="S92" s="357" t="s">
        <v>193</v>
      </c>
      <c r="T92" s="258"/>
      <c r="U92" s="259"/>
      <c r="V92" s="260"/>
      <c r="W92" s="253"/>
      <c r="X92" s="261"/>
      <c r="Y92" s="261"/>
      <c r="Z92" s="261"/>
      <c r="AA92" s="262"/>
      <c r="AB92" s="263"/>
      <c r="AC92" s="332" t="s">
        <v>212</v>
      </c>
      <c r="AD92" s="622" t="str">
        <f>RG51</f>
        <v>********خوشروزاده- *****گذشتی- *حبیبی - *خورسند - ****************************محبوبی-*********</v>
      </c>
      <c r="AE92" s="623"/>
      <c r="AF92" s="623"/>
      <c r="AG92" s="623"/>
      <c r="AH92" s="623"/>
      <c r="AI92" s="623"/>
      <c r="AJ92" s="623"/>
      <c r="AK92" s="623"/>
      <c r="AL92" s="623"/>
      <c r="AM92" s="623"/>
      <c r="AN92" s="623"/>
      <c r="AO92" s="623"/>
      <c r="AP92" s="623"/>
      <c r="AQ92" s="623"/>
      <c r="AR92" s="624"/>
      <c r="AS92" s="573" t="s">
        <v>215</v>
      </c>
      <c r="AT92" s="574"/>
      <c r="AU92" s="574"/>
      <c r="AV92" s="574"/>
      <c r="AW92" s="574"/>
      <c r="AX92" s="575"/>
      <c r="AY92" s="1"/>
      <c r="AZ92" s="1"/>
      <c r="BA92" s="1"/>
      <c r="BB92" s="29">
        <f t="shared" si="342"/>
        <v>16</v>
      </c>
      <c r="BC92" s="518" t="s">
        <v>41</v>
      </c>
      <c r="BD92" s="163" t="s">
        <v>32</v>
      </c>
      <c r="BE92" s="177" t="s">
        <v>32</v>
      </c>
      <c r="BF92" s="516" t="s">
        <v>32</v>
      </c>
      <c r="BG92" s="515" t="s">
        <v>32</v>
      </c>
      <c r="BH92" s="516" t="s">
        <v>32</v>
      </c>
      <c r="BI92" s="515" t="s">
        <v>32</v>
      </c>
      <c r="BJ92" s="516" t="s">
        <v>32</v>
      </c>
      <c r="BK92" s="515" t="s">
        <v>32</v>
      </c>
      <c r="BL92" s="516" t="s">
        <v>32</v>
      </c>
      <c r="BM92" s="515" t="s">
        <v>32</v>
      </c>
      <c r="BN92" s="516" t="s">
        <v>32</v>
      </c>
      <c r="BO92" s="515" t="s">
        <v>32</v>
      </c>
      <c r="BP92" s="516" t="s">
        <v>32</v>
      </c>
      <c r="BQ92" s="516" t="s">
        <v>32</v>
      </c>
      <c r="BR92" s="515">
        <v>1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دوشنبه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*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*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*</v>
      </c>
      <c r="ED92" s="22"/>
      <c r="EE92" s="22"/>
      <c r="EF92" s="29">
        <f t="shared" si="348"/>
        <v>16</v>
      </c>
      <c r="EG92" s="30" t="str">
        <f t="shared" si="405"/>
        <v>دوشنبه</v>
      </c>
      <c r="EH92" s="32" t="str">
        <f t="shared" si="383"/>
        <v xml:space="preserve">خ جعفري - 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دوشنبه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دوشنبه</v>
      </c>
      <c r="RF92" s="34" t="s">
        <v>33</v>
      </c>
      <c r="RG92" s="110" t="str">
        <f t="shared" si="399"/>
        <v>*******خ جعفري - *********</v>
      </c>
      <c r="RH92" s="111"/>
      <c r="RI92" s="642" t="str">
        <f t="shared" si="400"/>
        <v>*****************</v>
      </c>
      <c r="RJ92" s="643"/>
      <c r="RK92" s="29">
        <f t="shared" si="375"/>
        <v>16</v>
      </c>
      <c r="RL92" s="30" t="str">
        <f t="shared" si="408"/>
        <v>دوشنبه</v>
      </c>
      <c r="RM92" s="36" t="s">
        <v>29</v>
      </c>
      <c r="RN92" s="638" t="str">
        <f t="shared" si="401"/>
        <v>********عشقی -***</v>
      </c>
      <c r="RO92" s="639"/>
      <c r="RP92" s="640" t="str">
        <f t="shared" si="402"/>
        <v>************</v>
      </c>
      <c r="RQ92" s="64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671" t="s">
        <v>202</v>
      </c>
      <c r="I93" s="672"/>
      <c r="J93" s="279"/>
      <c r="K93" s="673" t="s">
        <v>225</v>
      </c>
      <c r="L93" s="674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 t="s">
        <v>216</v>
      </c>
      <c r="U93" s="269" t="s">
        <v>365</v>
      </c>
      <c r="V93" s="270"/>
      <c r="W93" s="271"/>
      <c r="X93" s="265"/>
      <c r="Y93" s="424"/>
      <c r="Z93" s="264"/>
      <c r="AA93" s="265"/>
      <c r="AB93" s="266"/>
      <c r="AC93" s="333" t="s">
        <v>213</v>
      </c>
      <c r="AD93" s="591" t="str">
        <f>RG15</f>
        <v>******************داداشي-*************</v>
      </c>
      <c r="AE93" s="592"/>
      <c r="AF93" s="592"/>
      <c r="AG93" s="592"/>
      <c r="AH93" s="592"/>
      <c r="AI93" s="592"/>
      <c r="AJ93" s="592"/>
      <c r="AK93" s="592"/>
      <c r="AL93" s="592"/>
      <c r="AM93" s="592"/>
      <c r="AN93" s="592"/>
      <c r="AO93" s="592"/>
      <c r="AP93" s="592"/>
      <c r="AQ93" s="592"/>
      <c r="AR93" s="593"/>
      <c r="AS93" s="576" t="s">
        <v>222</v>
      </c>
      <c r="AT93" s="577"/>
      <c r="AU93" s="577"/>
      <c r="AV93" s="577"/>
      <c r="AW93" s="577"/>
      <c r="AX93" s="578"/>
      <c r="AY93" s="1"/>
      <c r="AZ93" s="1"/>
      <c r="BA93" s="1"/>
      <c r="BB93" s="29">
        <f t="shared" si="342"/>
        <v>17</v>
      </c>
      <c r="BC93" s="159" t="s">
        <v>42</v>
      </c>
      <c r="BD93" s="163" t="s">
        <v>32</v>
      </c>
      <c r="BE93" s="177" t="s">
        <v>32</v>
      </c>
      <c r="BF93" s="516" t="s">
        <v>32</v>
      </c>
      <c r="BG93" s="515" t="s">
        <v>32</v>
      </c>
      <c r="BH93" s="516" t="s">
        <v>32</v>
      </c>
      <c r="BI93" s="515" t="s">
        <v>32</v>
      </c>
      <c r="BJ93" s="516" t="s">
        <v>32</v>
      </c>
      <c r="BK93" s="515" t="s">
        <v>32</v>
      </c>
      <c r="BL93" s="516" t="s">
        <v>32</v>
      </c>
      <c r="BM93" s="515" t="s">
        <v>32</v>
      </c>
      <c r="BN93" s="516" t="s">
        <v>32</v>
      </c>
      <c r="BO93" s="515" t="s">
        <v>32</v>
      </c>
      <c r="BP93" s="516" t="s">
        <v>32</v>
      </c>
      <c r="BQ93" s="516" t="s">
        <v>32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159" t="s">
        <v>42</v>
      </c>
      <c r="CL93" s="400" t="s">
        <v>32</v>
      </c>
      <c r="CM93" s="422">
        <v>1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سه 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*</v>
      </c>
      <c r="DT93" s="32" t="str">
        <f t="shared" si="377"/>
        <v>*</v>
      </c>
      <c r="DU93" s="33" t="str">
        <f t="shared" si="378"/>
        <v>*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*</v>
      </c>
      <c r="ED93" s="22"/>
      <c r="EE93" s="22"/>
      <c r="EF93" s="29">
        <f t="shared" si="348"/>
        <v>17</v>
      </c>
      <c r="EG93" s="30" t="str">
        <f t="shared" si="405"/>
        <v>سه 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6"/>
        <v>سه شنبه</v>
      </c>
      <c r="FD93" s="32" t="str">
        <f t="shared" si="387"/>
        <v>*</v>
      </c>
      <c r="FE93" s="33" t="str">
        <f t="shared" si="388"/>
        <v>آجعفری-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سه شنبه</v>
      </c>
      <c r="RF93" s="34" t="s">
        <v>33</v>
      </c>
      <c r="RG93" s="110" t="str">
        <f t="shared" si="399"/>
        <v>*****************</v>
      </c>
      <c r="RH93" s="111"/>
      <c r="RI93" s="642" t="str">
        <f t="shared" si="400"/>
        <v>******آجعفری-**********</v>
      </c>
      <c r="RJ93" s="643"/>
      <c r="RK93" s="29">
        <f t="shared" si="375"/>
        <v>17</v>
      </c>
      <c r="RL93" s="30" t="str">
        <f t="shared" si="408"/>
        <v>سه شنبه</v>
      </c>
      <c r="RM93" s="36" t="s">
        <v>29</v>
      </c>
      <c r="RN93" s="638" t="str">
        <f t="shared" si="401"/>
        <v>************</v>
      </c>
      <c r="RO93" s="639"/>
      <c r="RP93" s="640" t="str">
        <f t="shared" si="402"/>
        <v>************</v>
      </c>
      <c r="RQ93" s="64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 t="s">
        <v>342</v>
      </c>
      <c r="D94" s="473" t="s">
        <v>154</v>
      </c>
      <c r="E94" s="310"/>
      <c r="F94" s="325" t="s">
        <v>293</v>
      </c>
      <c r="G94" s="326" t="s">
        <v>27</v>
      </c>
      <c r="H94" s="673" t="s">
        <v>294</v>
      </c>
      <c r="I94" s="674"/>
      <c r="J94" s="496"/>
      <c r="K94" s="689" t="s">
        <v>225</v>
      </c>
      <c r="L94" s="690"/>
      <c r="M94" s="476"/>
      <c r="N94" s="366" t="s">
        <v>191</v>
      </c>
      <c r="O94" s="476"/>
      <c r="P94" s="366" t="s">
        <v>192</v>
      </c>
      <c r="Q94" s="477"/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11" t="str">
        <f>RG87</f>
        <v>*******خ جعفري - *********</v>
      </c>
      <c r="AE94" s="611"/>
      <c r="AF94" s="611"/>
      <c r="AG94" s="611"/>
      <c r="AH94" s="611"/>
      <c r="AI94" s="611"/>
      <c r="AJ94" s="611"/>
      <c r="AK94" s="611"/>
      <c r="AL94" s="612"/>
      <c r="AM94" s="346" t="s">
        <v>211</v>
      </c>
      <c r="AN94" s="611" t="str">
        <f>RG123</f>
        <v>*******************</v>
      </c>
      <c r="AO94" s="611"/>
      <c r="AP94" s="611"/>
      <c r="AQ94" s="611"/>
      <c r="AR94" s="613"/>
      <c r="AS94" s="579"/>
      <c r="AT94" s="580"/>
      <c r="AU94" s="580"/>
      <c r="AV94" s="580"/>
      <c r="AW94" s="580"/>
      <c r="AX94" s="581"/>
      <c r="AY94" s="1"/>
      <c r="AZ94" s="1"/>
      <c r="BA94" s="1"/>
      <c r="BB94" s="29">
        <f t="shared" si="342"/>
        <v>18</v>
      </c>
      <c r="BC94" s="159" t="s">
        <v>43</v>
      </c>
      <c r="BD94" s="163" t="s">
        <v>32</v>
      </c>
      <c r="BE94" s="177" t="s">
        <v>32</v>
      </c>
      <c r="BF94" s="516" t="s">
        <v>32</v>
      </c>
      <c r="BG94" s="515" t="s">
        <v>32</v>
      </c>
      <c r="BH94" s="516" t="s">
        <v>32</v>
      </c>
      <c r="BI94" s="515" t="s">
        <v>32</v>
      </c>
      <c r="BJ94" s="516" t="s">
        <v>32</v>
      </c>
      <c r="BK94" s="515" t="s">
        <v>32</v>
      </c>
      <c r="BL94" s="516" t="s">
        <v>32</v>
      </c>
      <c r="BM94" s="515" t="s">
        <v>32</v>
      </c>
      <c r="BN94" s="516" t="s">
        <v>32</v>
      </c>
      <c r="BO94" s="515" t="s">
        <v>32</v>
      </c>
      <c r="BP94" s="516" t="s">
        <v>32</v>
      </c>
      <c r="BQ94" s="516" t="s">
        <v>32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چهارشنبه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*</v>
      </c>
      <c r="DS94" s="33" t="str">
        <f t="shared" si="345"/>
        <v>*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*</v>
      </c>
      <c r="ED94" s="22"/>
      <c r="EE94" s="22"/>
      <c r="EF94" s="29">
        <f t="shared" si="348"/>
        <v>18</v>
      </c>
      <c r="EG94" s="30" t="str">
        <f t="shared" si="405"/>
        <v>چهارشنبه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چهارشنبه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چهارشنبه</v>
      </c>
      <c r="RF94" s="34" t="s">
        <v>33</v>
      </c>
      <c r="RG94" s="110" t="str">
        <f t="shared" si="399"/>
        <v>*****************</v>
      </c>
      <c r="RH94" s="111"/>
      <c r="RI94" s="642" t="str">
        <f t="shared" si="400"/>
        <v>******آجعفری-**********</v>
      </c>
      <c r="RJ94" s="643"/>
      <c r="RK94" s="29">
        <f t="shared" si="375"/>
        <v>18</v>
      </c>
      <c r="RL94" s="30" t="str">
        <f t="shared" si="408"/>
        <v>چهارشنبه</v>
      </c>
      <c r="RM94" s="36" t="s">
        <v>29</v>
      </c>
      <c r="RN94" s="638" t="str">
        <f t="shared" si="401"/>
        <v>************</v>
      </c>
      <c r="RO94" s="639"/>
      <c r="RP94" s="640" t="str">
        <f t="shared" si="402"/>
        <v>************</v>
      </c>
      <c r="RQ94" s="64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 t="s">
        <v>286</v>
      </c>
      <c r="D95" s="317"/>
      <c r="E95" s="311"/>
      <c r="F95" s="327" t="s">
        <v>103</v>
      </c>
      <c r="G95" s="328" t="s">
        <v>28</v>
      </c>
      <c r="H95" s="770" t="s">
        <v>292</v>
      </c>
      <c r="I95" s="771"/>
      <c r="J95" s="307"/>
      <c r="K95" s="691" t="s">
        <v>296</v>
      </c>
      <c r="L95" s="692"/>
      <c r="M95" s="282"/>
      <c r="N95" s="371" t="s">
        <v>201</v>
      </c>
      <c r="O95" s="283"/>
      <c r="P95" s="281"/>
      <c r="Q95" s="284"/>
      <c r="R95" s="285"/>
      <c r="S95" s="372" t="s">
        <v>193</v>
      </c>
      <c r="T95" s="286" t="s">
        <v>153</v>
      </c>
      <c r="U95" s="287" t="s">
        <v>284</v>
      </c>
      <c r="V95" s="288" t="s">
        <v>341</v>
      </c>
      <c r="W95" s="281"/>
      <c r="X95" s="281"/>
      <c r="Y95" s="281"/>
      <c r="Z95" s="281"/>
      <c r="AA95" s="294"/>
      <c r="AB95" s="295"/>
      <c r="AC95" s="347" t="s">
        <v>212</v>
      </c>
      <c r="AD95" s="594" t="str">
        <f>RJ51</f>
        <v>*****************************کاظمی - **********منفرد-***********حیدری-****</v>
      </c>
      <c r="AE95" s="595"/>
      <c r="AF95" s="595"/>
      <c r="AG95" s="595"/>
      <c r="AH95" s="595"/>
      <c r="AI95" s="595"/>
      <c r="AJ95" s="595"/>
      <c r="AK95" s="595"/>
      <c r="AL95" s="595"/>
      <c r="AM95" s="595"/>
      <c r="AN95" s="595"/>
      <c r="AO95" s="595"/>
      <c r="AP95" s="595"/>
      <c r="AQ95" s="595"/>
      <c r="AR95" s="596"/>
      <c r="AS95" s="579"/>
      <c r="AT95" s="580"/>
      <c r="AU95" s="580"/>
      <c r="AV95" s="580"/>
      <c r="AW95" s="580"/>
      <c r="AX95" s="581"/>
      <c r="AY95" s="1"/>
      <c r="AZ95" s="1"/>
      <c r="BA95" s="1"/>
      <c r="BB95" s="29">
        <f t="shared" si="342"/>
        <v>19</v>
      </c>
      <c r="BC95" s="159" t="s">
        <v>226</v>
      </c>
      <c r="BD95" s="163" t="s">
        <v>32</v>
      </c>
      <c r="BE95" s="177" t="s">
        <v>32</v>
      </c>
      <c r="BF95" s="516" t="s">
        <v>32</v>
      </c>
      <c r="BG95" s="515" t="s">
        <v>32</v>
      </c>
      <c r="BH95" s="516" t="s">
        <v>32</v>
      </c>
      <c r="BI95" s="515" t="s">
        <v>32</v>
      </c>
      <c r="BJ95" s="516" t="s">
        <v>32</v>
      </c>
      <c r="BK95" s="515" t="s">
        <v>32</v>
      </c>
      <c r="BL95" s="516" t="s">
        <v>32</v>
      </c>
      <c r="BM95" s="515" t="s">
        <v>32</v>
      </c>
      <c r="BN95" s="516" t="s">
        <v>32</v>
      </c>
      <c r="BO95" s="515" t="s">
        <v>32</v>
      </c>
      <c r="BP95" s="516" t="s">
        <v>32</v>
      </c>
      <c r="BQ95" s="516" t="s">
        <v>32</v>
      </c>
      <c r="BR95" s="515">
        <v>1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پنجشنبه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5"/>
        <v>پنجشنبه</v>
      </c>
      <c r="EH95" s="32" t="str">
        <f t="shared" si="383"/>
        <v xml:space="preserve">خ جعفري - 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پنجشنبه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پنجشنبه</v>
      </c>
      <c r="RF95" s="34" t="s">
        <v>33</v>
      </c>
      <c r="RG95" s="110" t="str">
        <f t="shared" si="399"/>
        <v>*******خ جعفري - *********</v>
      </c>
      <c r="RH95" s="111"/>
      <c r="RI95" s="642" t="str">
        <f t="shared" si="400"/>
        <v>*****************</v>
      </c>
      <c r="RJ95" s="643"/>
      <c r="RK95" s="29">
        <f t="shared" si="375"/>
        <v>19</v>
      </c>
      <c r="RL95" s="30" t="str">
        <f t="shared" si="408"/>
        <v>پنجشنبه</v>
      </c>
      <c r="RM95" s="36" t="s">
        <v>29</v>
      </c>
      <c r="RN95" s="638" t="str">
        <f t="shared" si="401"/>
        <v>************</v>
      </c>
      <c r="RO95" s="639"/>
      <c r="RP95" s="640" t="str">
        <f t="shared" si="402"/>
        <v>************</v>
      </c>
      <c r="RQ95" s="64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770" t="s">
        <v>202</v>
      </c>
      <c r="I96" s="771"/>
      <c r="J96" s="307"/>
      <c r="K96" s="691" t="s">
        <v>225</v>
      </c>
      <c r="L96" s="692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/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14" t="str">
        <f>RJ15</f>
        <v>********************************</v>
      </c>
      <c r="AE96" s="615"/>
      <c r="AF96" s="615"/>
      <c r="AG96" s="615"/>
      <c r="AH96" s="615"/>
      <c r="AI96" s="615"/>
      <c r="AJ96" s="615"/>
      <c r="AK96" s="615"/>
      <c r="AL96" s="615"/>
      <c r="AM96" s="615"/>
      <c r="AN96" s="615"/>
      <c r="AO96" s="615"/>
      <c r="AP96" s="615"/>
      <c r="AQ96" s="615"/>
      <c r="AR96" s="616"/>
      <c r="AS96" s="579"/>
      <c r="AT96" s="580"/>
      <c r="AU96" s="580"/>
      <c r="AV96" s="580"/>
      <c r="AW96" s="580"/>
      <c r="AX96" s="581"/>
      <c r="AY96" s="1"/>
      <c r="AZ96" s="1"/>
      <c r="BA96" s="1"/>
      <c r="BB96" s="29">
        <f t="shared" si="342"/>
        <v>20</v>
      </c>
      <c r="BC96" s="159" t="s">
        <v>38</v>
      </c>
      <c r="BD96" s="163" t="s">
        <v>32</v>
      </c>
      <c r="BE96" s="177" t="s">
        <v>32</v>
      </c>
      <c r="BF96" s="516" t="s">
        <v>32</v>
      </c>
      <c r="BG96" s="515" t="s">
        <v>32</v>
      </c>
      <c r="BH96" s="516" t="s">
        <v>32</v>
      </c>
      <c r="BI96" s="515" t="s">
        <v>32</v>
      </c>
      <c r="BJ96" s="516" t="s">
        <v>32</v>
      </c>
      <c r="BK96" s="515" t="s">
        <v>32</v>
      </c>
      <c r="BL96" s="516" t="s">
        <v>32</v>
      </c>
      <c r="BM96" s="515" t="s">
        <v>32</v>
      </c>
      <c r="BN96" s="516" t="s">
        <v>32</v>
      </c>
      <c r="BO96" s="515" t="s">
        <v>32</v>
      </c>
      <c r="BP96" s="516" t="s">
        <v>32</v>
      </c>
      <c r="BQ96" s="516" t="s">
        <v>32</v>
      </c>
      <c r="BR96" s="515">
        <v>1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جمعه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*</v>
      </c>
      <c r="DS96" s="33" t="str">
        <f t="shared" si="345"/>
        <v>*</v>
      </c>
      <c r="DT96" s="32" t="str">
        <f t="shared" si="377"/>
        <v>*</v>
      </c>
      <c r="DU96" s="33" t="str">
        <f t="shared" si="378"/>
        <v>*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*</v>
      </c>
      <c r="ED96" s="22"/>
      <c r="EE96" s="22"/>
      <c r="EF96" s="29">
        <f t="shared" si="348"/>
        <v>20</v>
      </c>
      <c r="EG96" s="30" t="str">
        <f t="shared" si="405"/>
        <v>جمعه</v>
      </c>
      <c r="EH96" s="32" t="str">
        <f t="shared" si="383"/>
        <v xml:space="preserve">خ جعفري - 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جمعه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جمعه</v>
      </c>
      <c r="RF96" s="34" t="s">
        <v>33</v>
      </c>
      <c r="RG96" s="110" t="str">
        <f t="shared" si="399"/>
        <v>*******خ جعفري - *********</v>
      </c>
      <c r="RH96" s="111"/>
      <c r="RI96" s="642" t="str">
        <f t="shared" si="400"/>
        <v>*****************</v>
      </c>
      <c r="RJ96" s="643"/>
      <c r="RK96" s="29">
        <f t="shared" si="375"/>
        <v>20</v>
      </c>
      <c r="RL96" s="30" t="str">
        <f t="shared" si="408"/>
        <v>جمعه</v>
      </c>
      <c r="RM96" s="36" t="s">
        <v>29</v>
      </c>
      <c r="RN96" s="638" t="str">
        <f t="shared" si="401"/>
        <v>************</v>
      </c>
      <c r="RO96" s="639"/>
      <c r="RP96" s="640" t="str">
        <f t="shared" si="402"/>
        <v>************</v>
      </c>
      <c r="RQ96" s="64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 t="s">
        <v>154</v>
      </c>
      <c r="E97" s="313"/>
      <c r="F97" s="338" t="s">
        <v>293</v>
      </c>
      <c r="G97" s="339" t="s">
        <v>28</v>
      </c>
      <c r="H97" s="676" t="s">
        <v>294</v>
      </c>
      <c r="I97" s="677"/>
      <c r="J97" s="481"/>
      <c r="K97" s="683" t="s">
        <v>225</v>
      </c>
      <c r="L97" s="684"/>
      <c r="M97" s="481"/>
      <c r="N97" s="381" t="s">
        <v>191</v>
      </c>
      <c r="O97" s="481"/>
      <c r="P97" s="381" t="s">
        <v>192</v>
      </c>
      <c r="Q97" s="479" t="s">
        <v>209</v>
      </c>
      <c r="R97" s="480"/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20" t="str">
        <f>RI87</f>
        <v>******آجعفری-**********</v>
      </c>
      <c r="AE97" s="617"/>
      <c r="AF97" s="617"/>
      <c r="AG97" s="617"/>
      <c r="AH97" s="617"/>
      <c r="AI97" s="617"/>
      <c r="AJ97" s="617"/>
      <c r="AK97" s="617"/>
      <c r="AL97" s="621"/>
      <c r="AM97" s="344" t="s">
        <v>211</v>
      </c>
      <c r="AN97" s="617" t="str">
        <f>RI123</f>
        <v>*******************</v>
      </c>
      <c r="AO97" s="617"/>
      <c r="AP97" s="617"/>
      <c r="AQ97" s="617"/>
      <c r="AR97" s="618"/>
      <c r="AS97" s="579"/>
      <c r="AT97" s="580"/>
      <c r="AU97" s="580"/>
      <c r="AV97" s="580"/>
      <c r="AW97" s="580"/>
      <c r="AX97" s="581"/>
      <c r="AY97" s="1"/>
      <c r="AZ97" s="1"/>
      <c r="BA97" s="1"/>
      <c r="BB97" s="29">
        <f t="shared" si="342"/>
        <v>21</v>
      </c>
      <c r="BC97" s="159" t="s">
        <v>285</v>
      </c>
      <c r="BD97" s="163" t="s">
        <v>32</v>
      </c>
      <c r="BE97" s="177" t="s">
        <v>32</v>
      </c>
      <c r="BF97" s="516" t="s">
        <v>32</v>
      </c>
      <c r="BG97" s="515" t="s">
        <v>32</v>
      </c>
      <c r="BH97" s="516" t="s">
        <v>32</v>
      </c>
      <c r="BI97" s="515" t="s">
        <v>32</v>
      </c>
      <c r="BJ97" s="516" t="s">
        <v>32</v>
      </c>
      <c r="BK97" s="515" t="s">
        <v>32</v>
      </c>
      <c r="BL97" s="516" t="s">
        <v>32</v>
      </c>
      <c r="BM97" s="515" t="s">
        <v>32</v>
      </c>
      <c r="BN97" s="516" t="s">
        <v>32</v>
      </c>
      <c r="BO97" s="515" t="s">
        <v>32</v>
      </c>
      <c r="BP97" s="516" t="s">
        <v>32</v>
      </c>
      <c r="BQ97" s="516" t="s">
        <v>32</v>
      </c>
      <c r="BR97" s="515">
        <v>1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*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*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5"/>
        <v>شنبه</v>
      </c>
      <c r="EH97" s="32" t="str">
        <f t="shared" si="383"/>
        <v xml:space="preserve">خ جعفري - 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شنبه</v>
      </c>
      <c r="RF97" s="34" t="s">
        <v>33</v>
      </c>
      <c r="RG97" s="110" t="str">
        <f t="shared" si="399"/>
        <v>*******خ جعفري - *********</v>
      </c>
      <c r="RH97" s="111"/>
      <c r="RI97" s="642" t="str">
        <f t="shared" si="400"/>
        <v>******آجعفری-**********</v>
      </c>
      <c r="RJ97" s="643"/>
      <c r="RK97" s="29">
        <f t="shared" si="375"/>
        <v>21</v>
      </c>
      <c r="RL97" s="30" t="str">
        <f t="shared" si="408"/>
        <v>شنبه</v>
      </c>
      <c r="RM97" s="36" t="s">
        <v>29</v>
      </c>
      <c r="RN97" s="638" t="str">
        <f t="shared" si="401"/>
        <v>************</v>
      </c>
      <c r="RO97" s="639"/>
      <c r="RP97" s="640" t="str">
        <f t="shared" si="402"/>
        <v>************</v>
      </c>
      <c r="RQ97" s="64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 t="s">
        <v>130</v>
      </c>
      <c r="C98" s="387"/>
      <c r="D98" s="388"/>
      <c r="E98" s="318" t="s">
        <v>119</v>
      </c>
      <c r="F98" s="331" t="s">
        <v>156</v>
      </c>
      <c r="G98" s="775" t="s">
        <v>194</v>
      </c>
      <c r="H98" s="776"/>
      <c r="I98" s="776"/>
      <c r="J98" s="777"/>
      <c r="K98" s="682" t="s">
        <v>186</v>
      </c>
      <c r="L98" s="682"/>
      <c r="M98" s="682"/>
      <c r="N98" s="693" t="s">
        <v>195</v>
      </c>
      <c r="O98" s="693"/>
      <c r="P98" s="693"/>
      <c r="Q98" s="693" t="s">
        <v>196</v>
      </c>
      <c r="R98" s="693"/>
      <c r="S98" s="694"/>
      <c r="T98" s="695" t="s">
        <v>203</v>
      </c>
      <c r="U98" s="696"/>
      <c r="V98" s="696"/>
      <c r="W98" s="697"/>
      <c r="X98" s="668" t="s">
        <v>200</v>
      </c>
      <c r="Y98" s="669"/>
      <c r="Z98" s="669"/>
      <c r="AA98" s="669"/>
      <c r="AB98" s="670"/>
      <c r="AC98" s="597" t="str">
        <f>RO51</f>
        <v>**********************************نجفی-**</v>
      </c>
      <c r="AD98" s="597"/>
      <c r="AE98" s="597"/>
      <c r="AF98" s="597"/>
      <c r="AG98" s="597"/>
      <c r="AH98" s="597"/>
      <c r="AI98" s="598"/>
      <c r="AJ98" s="599"/>
      <c r="AK98" s="599"/>
      <c r="AL98" s="599"/>
      <c r="AM98" s="599"/>
      <c r="AN98" s="599"/>
      <c r="AO98" s="599"/>
      <c r="AP98" s="599"/>
      <c r="AQ98" s="599"/>
      <c r="AR98" s="600"/>
      <c r="AS98" s="579"/>
      <c r="AT98" s="580"/>
      <c r="AU98" s="580"/>
      <c r="AV98" s="580"/>
      <c r="AW98" s="580"/>
      <c r="AX98" s="581"/>
      <c r="AY98" s="1"/>
      <c r="AZ98" s="1"/>
      <c r="BA98" s="1"/>
      <c r="BB98" s="29">
        <f t="shared" si="342"/>
        <v>22</v>
      </c>
      <c r="BC98" s="159" t="s">
        <v>40</v>
      </c>
      <c r="BD98" s="163" t="s">
        <v>32</v>
      </c>
      <c r="BE98" s="177" t="s">
        <v>32</v>
      </c>
      <c r="BF98" s="516" t="s">
        <v>32</v>
      </c>
      <c r="BG98" s="515" t="s">
        <v>32</v>
      </c>
      <c r="BH98" s="516" t="s">
        <v>32</v>
      </c>
      <c r="BI98" s="515" t="s">
        <v>32</v>
      </c>
      <c r="BJ98" s="516" t="s">
        <v>32</v>
      </c>
      <c r="BK98" s="515" t="s">
        <v>32</v>
      </c>
      <c r="BL98" s="516" t="s">
        <v>32</v>
      </c>
      <c r="BM98" s="515" t="s">
        <v>32</v>
      </c>
      <c r="BN98" s="516" t="s">
        <v>32</v>
      </c>
      <c r="BO98" s="515" t="s">
        <v>32</v>
      </c>
      <c r="BP98" s="516" t="s">
        <v>32</v>
      </c>
      <c r="BQ98" s="516" t="s">
        <v>32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یکشنبه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*</v>
      </c>
      <c r="ED98" s="22"/>
      <c r="EE98" s="22"/>
      <c r="EF98" s="29">
        <f t="shared" si="348"/>
        <v>22</v>
      </c>
      <c r="EG98" s="30" t="str">
        <f t="shared" si="405"/>
        <v>یکشنبه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یکشنبه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یکشنبه</v>
      </c>
      <c r="RF98" s="34" t="s">
        <v>33</v>
      </c>
      <c r="RG98" s="110" t="str">
        <f t="shared" si="399"/>
        <v>*****************</v>
      </c>
      <c r="RH98" s="111"/>
      <c r="RI98" s="642" t="str">
        <f t="shared" si="400"/>
        <v>*****************</v>
      </c>
      <c r="RJ98" s="643"/>
      <c r="RK98" s="29">
        <f t="shared" si="375"/>
        <v>22</v>
      </c>
      <c r="RL98" s="30" t="str">
        <f t="shared" si="408"/>
        <v>یکشنبه</v>
      </c>
      <c r="RM98" s="36" t="s">
        <v>29</v>
      </c>
      <c r="RN98" s="638" t="str">
        <f t="shared" si="401"/>
        <v>************</v>
      </c>
      <c r="RO98" s="639"/>
      <c r="RP98" s="640" t="str">
        <f t="shared" si="402"/>
        <v>************</v>
      </c>
      <c r="RQ98" s="64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772"/>
      <c r="H99" s="773"/>
      <c r="I99" s="773"/>
      <c r="J99" s="774"/>
      <c r="K99" s="675"/>
      <c r="L99" s="675"/>
      <c r="M99" s="675"/>
      <c r="N99" s="675" t="s">
        <v>348</v>
      </c>
      <c r="O99" s="675"/>
      <c r="P99" s="675"/>
      <c r="Q99" s="675" t="s">
        <v>348</v>
      </c>
      <c r="R99" s="675"/>
      <c r="S99" s="678"/>
      <c r="T99" s="679"/>
      <c r="U99" s="680"/>
      <c r="V99" s="680"/>
      <c r="W99" s="681"/>
      <c r="X99" s="605" t="s">
        <v>365</v>
      </c>
      <c r="Y99" s="605"/>
      <c r="Z99" s="605"/>
      <c r="AA99" s="605"/>
      <c r="AB99" s="606"/>
      <c r="AC99" s="601" t="str">
        <f>RO15</f>
        <v>***********</v>
      </c>
      <c r="AD99" s="602"/>
      <c r="AE99" s="602"/>
      <c r="AF99" s="602"/>
      <c r="AG99" s="602"/>
      <c r="AH99" s="602"/>
      <c r="AI99" s="603"/>
      <c r="AJ99" s="604"/>
      <c r="AK99" s="605"/>
      <c r="AL99" s="605"/>
      <c r="AM99" s="605"/>
      <c r="AN99" s="605"/>
      <c r="AO99" s="605"/>
      <c r="AP99" s="605"/>
      <c r="AQ99" s="605"/>
      <c r="AR99" s="606"/>
      <c r="AS99" s="582"/>
      <c r="AT99" s="583"/>
      <c r="AU99" s="583"/>
      <c r="AV99" s="583"/>
      <c r="AW99" s="583"/>
      <c r="AX99" s="584"/>
      <c r="AY99" s="1"/>
      <c r="AZ99" s="1"/>
      <c r="BA99" s="1"/>
      <c r="BB99" s="29">
        <f t="shared" si="342"/>
        <v>23</v>
      </c>
      <c r="BC99" s="518" t="s">
        <v>41</v>
      </c>
      <c r="BD99" s="163" t="s">
        <v>32</v>
      </c>
      <c r="BE99" s="177" t="s">
        <v>32</v>
      </c>
      <c r="BF99" s="516" t="s">
        <v>32</v>
      </c>
      <c r="BG99" s="515" t="s">
        <v>32</v>
      </c>
      <c r="BH99" s="516" t="s">
        <v>32</v>
      </c>
      <c r="BI99" s="515" t="s">
        <v>32</v>
      </c>
      <c r="BJ99" s="516" t="s">
        <v>32</v>
      </c>
      <c r="BK99" s="515" t="s">
        <v>32</v>
      </c>
      <c r="BL99" s="516" t="s">
        <v>32</v>
      </c>
      <c r="BM99" s="515" t="s">
        <v>32</v>
      </c>
      <c r="BN99" s="516" t="s">
        <v>32</v>
      </c>
      <c r="BO99" s="515" t="s">
        <v>32</v>
      </c>
      <c r="BP99" s="516" t="s">
        <v>32</v>
      </c>
      <c r="BQ99" s="516" t="s">
        <v>32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دوشنبه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*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*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*</v>
      </c>
      <c r="ED99" s="22"/>
      <c r="EE99" s="22"/>
      <c r="EF99" s="29">
        <f t="shared" si="348"/>
        <v>23</v>
      </c>
      <c r="EG99" s="30" t="str">
        <f t="shared" si="405"/>
        <v>دوشنبه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دوشنبه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دوشنبه</v>
      </c>
      <c r="RF99" s="34" t="s">
        <v>33</v>
      </c>
      <c r="RG99" s="110" t="str">
        <f t="shared" si="399"/>
        <v>*****************</v>
      </c>
      <c r="RH99" s="111"/>
      <c r="RI99" s="642" t="str">
        <f t="shared" si="400"/>
        <v>*****************</v>
      </c>
      <c r="RJ99" s="643"/>
      <c r="RK99" s="29">
        <f t="shared" si="375"/>
        <v>23</v>
      </c>
      <c r="RL99" s="30" t="str">
        <f t="shared" si="408"/>
        <v>دوشنبه</v>
      </c>
      <c r="RM99" s="36" t="s">
        <v>29</v>
      </c>
      <c r="RN99" s="638" t="str">
        <f t="shared" si="401"/>
        <v>********عشقی -***</v>
      </c>
      <c r="RO99" s="639"/>
      <c r="RP99" s="640" t="str">
        <f t="shared" si="402"/>
        <v>************</v>
      </c>
      <c r="RQ99" s="64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685" t="s">
        <v>302</v>
      </c>
      <c r="R100" s="686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42</v>
      </c>
      <c r="BD100" s="163" t="s">
        <v>32</v>
      </c>
      <c r="BE100" s="177" t="s">
        <v>32</v>
      </c>
      <c r="BF100" s="516" t="s">
        <v>32</v>
      </c>
      <c r="BG100" s="515" t="s">
        <v>32</v>
      </c>
      <c r="BH100" s="516" t="s">
        <v>32</v>
      </c>
      <c r="BI100" s="515" t="s">
        <v>32</v>
      </c>
      <c r="BJ100" s="516" t="s">
        <v>32</v>
      </c>
      <c r="BK100" s="515" t="s">
        <v>32</v>
      </c>
      <c r="BL100" s="516" t="s">
        <v>32</v>
      </c>
      <c r="BM100" s="515" t="s">
        <v>32</v>
      </c>
      <c r="BN100" s="516" t="s">
        <v>32</v>
      </c>
      <c r="BO100" s="515" t="s">
        <v>32</v>
      </c>
      <c r="BP100" s="516" t="s">
        <v>32</v>
      </c>
      <c r="BQ100" s="516" t="s">
        <v>32</v>
      </c>
      <c r="BR100" s="515">
        <v>1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سه 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*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*</v>
      </c>
      <c r="ED100" s="22"/>
      <c r="EE100" s="22"/>
      <c r="EF100" s="29">
        <f t="shared" si="348"/>
        <v>24</v>
      </c>
      <c r="EG100" s="30" t="str">
        <f t="shared" si="405"/>
        <v>سه شنبه</v>
      </c>
      <c r="EH100" s="32" t="str">
        <f t="shared" si="383"/>
        <v xml:space="preserve">خ جعفري - 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سه 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سه شنبه</v>
      </c>
      <c r="RF100" s="34" t="s">
        <v>33</v>
      </c>
      <c r="RG100" s="110" t="str">
        <f t="shared" si="399"/>
        <v>*******خ جعفري - *********</v>
      </c>
      <c r="RH100" s="111"/>
      <c r="RI100" s="642" t="str">
        <f t="shared" si="400"/>
        <v>******آجعفری-**********</v>
      </c>
      <c r="RJ100" s="643"/>
      <c r="RK100" s="29">
        <f t="shared" si="375"/>
        <v>24</v>
      </c>
      <c r="RL100" s="30" t="str">
        <f t="shared" si="408"/>
        <v>سه شنبه</v>
      </c>
      <c r="RM100" s="36" t="s">
        <v>29</v>
      </c>
      <c r="RN100" s="638" t="str">
        <f t="shared" si="401"/>
        <v>************</v>
      </c>
      <c r="RO100" s="639"/>
      <c r="RP100" s="640" t="str">
        <f t="shared" si="402"/>
        <v>************</v>
      </c>
      <c r="RQ100" s="64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 t="s">
        <v>345</v>
      </c>
      <c r="D101" s="314"/>
      <c r="E101" s="308"/>
      <c r="F101" s="321" t="s">
        <v>103</v>
      </c>
      <c r="G101" s="322" t="s">
        <v>27</v>
      </c>
      <c r="H101" s="671" t="s">
        <v>292</v>
      </c>
      <c r="I101" s="672"/>
      <c r="J101" s="279"/>
      <c r="K101" s="673" t="s">
        <v>296</v>
      </c>
      <c r="L101" s="674"/>
      <c r="M101" s="254"/>
      <c r="N101" s="356" t="s">
        <v>201</v>
      </c>
      <c r="O101" s="255"/>
      <c r="P101" s="253"/>
      <c r="Q101" s="256"/>
      <c r="R101" s="257"/>
      <c r="S101" s="357" t="s">
        <v>193</v>
      </c>
      <c r="T101" s="258" t="s">
        <v>74</v>
      </c>
      <c r="U101" s="259" t="s">
        <v>346</v>
      </c>
      <c r="V101" s="260" t="s">
        <v>341</v>
      </c>
      <c r="W101" s="253" t="s">
        <v>145</v>
      </c>
      <c r="X101" s="262"/>
      <c r="Y101" s="423"/>
      <c r="Z101" s="261"/>
      <c r="AA101" s="262"/>
      <c r="AB101" s="263"/>
      <c r="AC101" s="332" t="s">
        <v>212</v>
      </c>
      <c r="AD101" s="622" t="str">
        <f>RG52</f>
        <v>*حا ج محمدی- ******خوشروزاده- *******حبیبی - *خورسند - ***********کاظمی-****************محبوبی-*********</v>
      </c>
      <c r="AE101" s="623"/>
      <c r="AF101" s="623"/>
      <c r="AG101" s="623"/>
      <c r="AH101" s="623"/>
      <c r="AI101" s="623"/>
      <c r="AJ101" s="623"/>
      <c r="AK101" s="623"/>
      <c r="AL101" s="623"/>
      <c r="AM101" s="623"/>
      <c r="AN101" s="623"/>
      <c r="AO101" s="623"/>
      <c r="AP101" s="623"/>
      <c r="AQ101" s="623"/>
      <c r="AR101" s="624"/>
      <c r="AS101" s="573" t="s">
        <v>215</v>
      </c>
      <c r="AT101" s="574"/>
      <c r="AU101" s="574"/>
      <c r="AV101" s="574"/>
      <c r="AW101" s="574"/>
      <c r="AX101" s="575"/>
      <c r="AY101" s="1"/>
      <c r="AZ101" s="1"/>
      <c r="BA101" s="1"/>
      <c r="BB101" s="29">
        <f t="shared" si="342"/>
        <v>25</v>
      </c>
      <c r="BC101" s="159" t="s">
        <v>43</v>
      </c>
      <c r="BD101" s="163" t="s">
        <v>32</v>
      </c>
      <c r="BE101" s="177" t="s">
        <v>32</v>
      </c>
      <c r="BF101" s="516" t="s">
        <v>32</v>
      </c>
      <c r="BG101" s="515" t="s">
        <v>32</v>
      </c>
      <c r="BH101" s="516" t="s">
        <v>32</v>
      </c>
      <c r="BI101" s="515" t="s">
        <v>32</v>
      </c>
      <c r="BJ101" s="516" t="s">
        <v>32</v>
      </c>
      <c r="BK101" s="515" t="s">
        <v>32</v>
      </c>
      <c r="BL101" s="516" t="s">
        <v>32</v>
      </c>
      <c r="BM101" s="515" t="s">
        <v>32</v>
      </c>
      <c r="BN101" s="516" t="s">
        <v>32</v>
      </c>
      <c r="BO101" s="515" t="s">
        <v>32</v>
      </c>
      <c r="BP101" s="516" t="s">
        <v>32</v>
      </c>
      <c r="BQ101" s="516" t="s">
        <v>32</v>
      </c>
      <c r="BR101" s="515">
        <v>1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159" t="s">
        <v>43</v>
      </c>
      <c r="CL101" s="400" t="s">
        <v>32</v>
      </c>
      <c r="CM101" s="543">
        <v>1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چهارشنبه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*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5"/>
        <v>چهارشنبه</v>
      </c>
      <c r="EH101" s="32" t="str">
        <f t="shared" si="383"/>
        <v xml:space="preserve">خ جعفري - 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چهارشنبه</v>
      </c>
      <c r="FD101" s="32" t="str">
        <f t="shared" si="387"/>
        <v>*</v>
      </c>
      <c r="FE101" s="33" t="str">
        <f t="shared" si="388"/>
        <v>آجعفری-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چهارشنبه</v>
      </c>
      <c r="RF101" s="34" t="s">
        <v>33</v>
      </c>
      <c r="RG101" s="110" t="str">
        <f t="shared" si="399"/>
        <v>*******خ جعفري - *********</v>
      </c>
      <c r="RH101" s="111"/>
      <c r="RI101" s="642" t="str">
        <f t="shared" si="400"/>
        <v>******آجعفری-**********</v>
      </c>
      <c r="RJ101" s="643"/>
      <c r="RK101" s="29">
        <f t="shared" si="375"/>
        <v>25</v>
      </c>
      <c r="RL101" s="30" t="str">
        <f t="shared" si="408"/>
        <v>چهارشنبه</v>
      </c>
      <c r="RM101" s="36" t="s">
        <v>29</v>
      </c>
      <c r="RN101" s="638" t="str">
        <f t="shared" si="401"/>
        <v>************</v>
      </c>
      <c r="RO101" s="639"/>
      <c r="RP101" s="640" t="str">
        <f t="shared" si="402"/>
        <v>************</v>
      </c>
      <c r="RQ101" s="64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671" t="s">
        <v>202</v>
      </c>
      <c r="I102" s="672"/>
      <c r="J102" s="279"/>
      <c r="K102" s="673" t="s">
        <v>225</v>
      </c>
      <c r="L102" s="674"/>
      <c r="M102" s="275"/>
      <c r="N102" s="362" t="s">
        <v>198</v>
      </c>
      <c r="O102" s="275"/>
      <c r="P102" s="271"/>
      <c r="Q102" s="271"/>
      <c r="R102" s="276"/>
      <c r="S102" s="363" t="s">
        <v>193</v>
      </c>
      <c r="T102" s="268" t="s">
        <v>216</v>
      </c>
      <c r="U102" s="269" t="s">
        <v>354</v>
      </c>
      <c r="V102" s="270"/>
      <c r="W102" s="271"/>
      <c r="X102" s="265"/>
      <c r="Y102" s="424"/>
      <c r="Z102" s="264"/>
      <c r="AA102" s="265"/>
      <c r="AB102" s="266"/>
      <c r="AC102" s="333" t="s">
        <v>213</v>
      </c>
      <c r="AD102" s="591" t="str">
        <f>RG16</f>
        <v>******************داداشي-*************</v>
      </c>
      <c r="AE102" s="592"/>
      <c r="AF102" s="592"/>
      <c r="AG102" s="592"/>
      <c r="AH102" s="592"/>
      <c r="AI102" s="592"/>
      <c r="AJ102" s="592"/>
      <c r="AK102" s="592"/>
      <c r="AL102" s="592"/>
      <c r="AM102" s="592"/>
      <c r="AN102" s="592"/>
      <c r="AO102" s="592"/>
      <c r="AP102" s="592"/>
      <c r="AQ102" s="592"/>
      <c r="AR102" s="593"/>
      <c r="AS102" s="576" t="s">
        <v>222</v>
      </c>
      <c r="AT102" s="577"/>
      <c r="AU102" s="577"/>
      <c r="AV102" s="577"/>
      <c r="AW102" s="577"/>
      <c r="AX102" s="578"/>
      <c r="AY102" s="1"/>
      <c r="AZ102" s="1"/>
      <c r="BA102" s="1"/>
      <c r="BB102" s="29">
        <f t="shared" si="342"/>
        <v>26</v>
      </c>
      <c r="BC102" s="518" t="s">
        <v>226</v>
      </c>
      <c r="BD102" s="163" t="s">
        <v>32</v>
      </c>
      <c r="BE102" s="177" t="s">
        <v>32</v>
      </c>
      <c r="BF102" s="516" t="s">
        <v>32</v>
      </c>
      <c r="BG102" s="515" t="s">
        <v>32</v>
      </c>
      <c r="BH102" s="516" t="s">
        <v>32</v>
      </c>
      <c r="BI102" s="515" t="s">
        <v>32</v>
      </c>
      <c r="BJ102" s="516" t="s">
        <v>32</v>
      </c>
      <c r="BK102" s="515" t="s">
        <v>32</v>
      </c>
      <c r="BL102" s="516" t="s">
        <v>32</v>
      </c>
      <c r="BM102" s="515" t="s">
        <v>32</v>
      </c>
      <c r="BN102" s="516" t="s">
        <v>32</v>
      </c>
      <c r="BO102" s="515" t="s">
        <v>32</v>
      </c>
      <c r="BP102" s="516" t="s">
        <v>32</v>
      </c>
      <c r="BQ102" s="516" t="s">
        <v>32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پنجشنبه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*</v>
      </c>
      <c r="DS102" s="33" t="str">
        <f t="shared" si="345"/>
        <v>*</v>
      </c>
      <c r="DT102" s="32" t="str">
        <f t="shared" si="377"/>
        <v>*</v>
      </c>
      <c r="DU102" s="33" t="str">
        <f t="shared" si="378"/>
        <v>*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*</v>
      </c>
      <c r="ED102" s="22"/>
      <c r="EE102" s="22"/>
      <c r="EF102" s="29">
        <f t="shared" si="348"/>
        <v>26</v>
      </c>
      <c r="EG102" s="30" t="str">
        <f t="shared" si="405"/>
        <v>پنجشنبه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پنجشنبه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پنجشنبه</v>
      </c>
      <c r="RF102" s="34" t="s">
        <v>33</v>
      </c>
      <c r="RG102" s="110" t="str">
        <f t="shared" si="399"/>
        <v>*****************</v>
      </c>
      <c r="RH102" s="111"/>
      <c r="RI102" s="642" t="str">
        <f t="shared" si="400"/>
        <v>*****************</v>
      </c>
      <c r="RJ102" s="643"/>
      <c r="RK102" s="29">
        <f t="shared" si="375"/>
        <v>26</v>
      </c>
      <c r="RL102" s="30" t="str">
        <f t="shared" si="408"/>
        <v>پنجشنبه</v>
      </c>
      <c r="RM102" s="36" t="s">
        <v>29</v>
      </c>
      <c r="RN102" s="638" t="str">
        <f t="shared" si="401"/>
        <v>************</v>
      </c>
      <c r="RO102" s="639"/>
      <c r="RP102" s="640" t="str">
        <f t="shared" si="402"/>
        <v>************</v>
      </c>
      <c r="RQ102" s="64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 t="s">
        <v>347</v>
      </c>
      <c r="D103" s="473"/>
      <c r="E103" s="310"/>
      <c r="F103" s="325" t="s">
        <v>293</v>
      </c>
      <c r="G103" s="326" t="s">
        <v>27</v>
      </c>
      <c r="H103" s="673" t="s">
        <v>294</v>
      </c>
      <c r="I103" s="674"/>
      <c r="J103" s="496"/>
      <c r="K103" s="689" t="s">
        <v>225</v>
      </c>
      <c r="L103" s="690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11" t="str">
        <f>RG88</f>
        <v>*****************</v>
      </c>
      <c r="AE103" s="611"/>
      <c r="AF103" s="611"/>
      <c r="AG103" s="611"/>
      <c r="AH103" s="611"/>
      <c r="AI103" s="611"/>
      <c r="AJ103" s="611"/>
      <c r="AK103" s="611"/>
      <c r="AL103" s="612"/>
      <c r="AM103" s="346" t="s">
        <v>211</v>
      </c>
      <c r="AN103" s="611" t="str">
        <f>RG124</f>
        <v>*******************</v>
      </c>
      <c r="AO103" s="611"/>
      <c r="AP103" s="611"/>
      <c r="AQ103" s="611"/>
      <c r="AR103" s="613"/>
      <c r="AS103" s="579"/>
      <c r="AT103" s="580"/>
      <c r="AU103" s="580"/>
      <c r="AV103" s="580"/>
      <c r="AW103" s="580"/>
      <c r="AX103" s="581"/>
      <c r="AY103" s="1"/>
      <c r="AZ103" s="1"/>
      <c r="BA103" s="1"/>
      <c r="BB103" s="29">
        <f t="shared" si="342"/>
        <v>27</v>
      </c>
      <c r="BC103" s="159" t="s">
        <v>38</v>
      </c>
      <c r="BD103" s="163" t="s">
        <v>32</v>
      </c>
      <c r="BE103" s="177" t="s">
        <v>32</v>
      </c>
      <c r="BF103" s="516" t="s">
        <v>32</v>
      </c>
      <c r="BG103" s="515" t="s">
        <v>32</v>
      </c>
      <c r="BH103" s="516" t="s">
        <v>32</v>
      </c>
      <c r="BI103" s="515" t="s">
        <v>32</v>
      </c>
      <c r="BJ103" s="516" t="s">
        <v>32</v>
      </c>
      <c r="BK103" s="515" t="s">
        <v>32</v>
      </c>
      <c r="BL103" s="516" t="s">
        <v>32</v>
      </c>
      <c r="BM103" s="515" t="s">
        <v>32</v>
      </c>
      <c r="BN103" s="516" t="s">
        <v>32</v>
      </c>
      <c r="BO103" s="515" t="s">
        <v>32</v>
      </c>
      <c r="BP103" s="516" t="s">
        <v>32</v>
      </c>
      <c r="BQ103" s="516" t="s">
        <v>32</v>
      </c>
      <c r="BR103" s="515">
        <v>1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جمعه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*</v>
      </c>
      <c r="DS103" s="33" t="str">
        <f t="shared" si="345"/>
        <v>*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*</v>
      </c>
      <c r="ED103" s="22"/>
      <c r="EE103" s="22"/>
      <c r="EF103" s="29">
        <f t="shared" si="348"/>
        <v>27</v>
      </c>
      <c r="EG103" s="30" t="str">
        <f t="shared" si="405"/>
        <v>جمعه</v>
      </c>
      <c r="EH103" s="32" t="str">
        <f t="shared" si="383"/>
        <v xml:space="preserve">خ جعفري - 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جمعه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جمعه</v>
      </c>
      <c r="RF103" s="34" t="s">
        <v>33</v>
      </c>
      <c r="RG103" s="110" t="str">
        <f t="shared" si="399"/>
        <v>*******خ جعفري - *********</v>
      </c>
      <c r="RH103" s="111"/>
      <c r="RI103" s="642" t="str">
        <f t="shared" si="400"/>
        <v>******آجعفری-**********</v>
      </c>
      <c r="RJ103" s="643"/>
      <c r="RK103" s="29">
        <f t="shared" si="375"/>
        <v>27</v>
      </c>
      <c r="RL103" s="30" t="str">
        <f t="shared" si="408"/>
        <v>جمعه</v>
      </c>
      <c r="RM103" s="36" t="s">
        <v>29</v>
      </c>
      <c r="RN103" s="638" t="str">
        <f t="shared" si="401"/>
        <v>************</v>
      </c>
      <c r="RO103" s="639"/>
      <c r="RP103" s="640" t="str">
        <f t="shared" si="402"/>
        <v>************</v>
      </c>
      <c r="RQ103" s="64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 t="s">
        <v>286</v>
      </c>
      <c r="D104" s="317"/>
      <c r="E104" s="311"/>
      <c r="F104" s="327" t="s">
        <v>103</v>
      </c>
      <c r="G104" s="328" t="s">
        <v>28</v>
      </c>
      <c r="H104" s="770" t="s">
        <v>292</v>
      </c>
      <c r="I104" s="771"/>
      <c r="J104" s="307"/>
      <c r="K104" s="691" t="s">
        <v>296</v>
      </c>
      <c r="L104" s="692"/>
      <c r="M104" s="282"/>
      <c r="N104" s="371" t="s">
        <v>201</v>
      </c>
      <c r="O104" s="283"/>
      <c r="P104" s="281"/>
      <c r="Q104" s="284"/>
      <c r="R104" s="285"/>
      <c r="S104" s="372" t="s">
        <v>193</v>
      </c>
      <c r="T104" s="286" t="s">
        <v>346</v>
      </c>
      <c r="U104" s="287" t="s">
        <v>284</v>
      </c>
      <c r="V104" s="288"/>
      <c r="W104" s="281"/>
      <c r="X104" s="281"/>
      <c r="Y104" s="281"/>
      <c r="Z104" s="281"/>
      <c r="AA104" s="294"/>
      <c r="AB104" s="295"/>
      <c r="AC104" s="347" t="s">
        <v>212</v>
      </c>
      <c r="AD104" s="594" t="str">
        <f>RJ52</f>
        <v>****************حبیبی -***********************منفرد-***********حیدری-****</v>
      </c>
      <c r="AE104" s="595"/>
      <c r="AF104" s="595"/>
      <c r="AG104" s="595"/>
      <c r="AH104" s="595"/>
      <c r="AI104" s="595"/>
      <c r="AJ104" s="595"/>
      <c r="AK104" s="595"/>
      <c r="AL104" s="595"/>
      <c r="AM104" s="595"/>
      <c r="AN104" s="595"/>
      <c r="AO104" s="595"/>
      <c r="AP104" s="595"/>
      <c r="AQ104" s="595"/>
      <c r="AR104" s="596"/>
      <c r="AS104" s="579"/>
      <c r="AT104" s="580"/>
      <c r="AU104" s="580"/>
      <c r="AV104" s="580"/>
      <c r="AW104" s="580"/>
      <c r="AX104" s="581"/>
      <c r="AY104" s="1"/>
      <c r="AZ104" s="1"/>
      <c r="BA104" s="1"/>
      <c r="BB104" s="29">
        <f t="shared" si="342"/>
        <v>28</v>
      </c>
      <c r="BC104" s="159" t="s">
        <v>285</v>
      </c>
      <c r="BD104" s="163" t="s">
        <v>32</v>
      </c>
      <c r="BE104" s="177" t="s">
        <v>32</v>
      </c>
      <c r="BF104" s="516" t="s">
        <v>32</v>
      </c>
      <c r="BG104" s="515" t="s">
        <v>32</v>
      </c>
      <c r="BH104" s="516" t="s">
        <v>32</v>
      </c>
      <c r="BI104" s="515" t="s">
        <v>32</v>
      </c>
      <c r="BJ104" s="516" t="s">
        <v>32</v>
      </c>
      <c r="BK104" s="515" t="s">
        <v>32</v>
      </c>
      <c r="BL104" s="516" t="s">
        <v>32</v>
      </c>
      <c r="BM104" s="515" t="s">
        <v>32</v>
      </c>
      <c r="BN104" s="516" t="s">
        <v>32</v>
      </c>
      <c r="BO104" s="515" t="s">
        <v>32</v>
      </c>
      <c r="BP104" s="516" t="s">
        <v>32</v>
      </c>
      <c r="BQ104" s="516" t="s">
        <v>32</v>
      </c>
      <c r="BR104" s="515">
        <v>1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*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*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*</v>
      </c>
      <c r="ED104" s="22"/>
      <c r="EE104" s="22"/>
      <c r="EF104" s="29">
        <f t="shared" si="348"/>
        <v>28</v>
      </c>
      <c r="EG104" s="30" t="str">
        <f t="shared" si="405"/>
        <v>شنبه</v>
      </c>
      <c r="EH104" s="32" t="str">
        <f t="shared" si="383"/>
        <v xml:space="preserve">خ جعفري - 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شنبه</v>
      </c>
      <c r="RF104" s="34" t="s">
        <v>33</v>
      </c>
      <c r="RG104" s="110" t="str">
        <f t="shared" si="399"/>
        <v>*******خ جعفري - *********</v>
      </c>
      <c r="RH104" s="111"/>
      <c r="RI104" s="642" t="str">
        <f t="shared" si="400"/>
        <v>*****************</v>
      </c>
      <c r="RJ104" s="643"/>
      <c r="RK104" s="29">
        <f t="shared" si="375"/>
        <v>28</v>
      </c>
      <c r="RL104" s="30" t="str">
        <f t="shared" si="408"/>
        <v>شنبه</v>
      </c>
      <c r="RM104" s="36" t="s">
        <v>29</v>
      </c>
      <c r="RN104" s="638" t="str">
        <f t="shared" si="401"/>
        <v>************</v>
      </c>
      <c r="RO104" s="639"/>
      <c r="RP104" s="640" t="str">
        <f t="shared" si="402"/>
        <v>************</v>
      </c>
      <c r="RQ104" s="64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770" t="s">
        <v>202</v>
      </c>
      <c r="I105" s="771"/>
      <c r="J105" s="307"/>
      <c r="K105" s="691" t="s">
        <v>225</v>
      </c>
      <c r="L105" s="692"/>
      <c r="M105" s="303"/>
      <c r="N105" s="377" t="s">
        <v>198</v>
      </c>
      <c r="O105" s="303"/>
      <c r="P105" s="292"/>
      <c r="Q105" s="292"/>
      <c r="R105" s="304"/>
      <c r="S105" s="378" t="s">
        <v>193</v>
      </c>
      <c r="T105" s="289"/>
      <c r="U105" s="290"/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14" t="str">
        <f>RJ16</f>
        <v>********************************</v>
      </c>
      <c r="AE105" s="615"/>
      <c r="AF105" s="615"/>
      <c r="AG105" s="615"/>
      <c r="AH105" s="615"/>
      <c r="AI105" s="615"/>
      <c r="AJ105" s="615"/>
      <c r="AK105" s="615"/>
      <c r="AL105" s="615"/>
      <c r="AM105" s="615"/>
      <c r="AN105" s="615"/>
      <c r="AO105" s="615"/>
      <c r="AP105" s="615"/>
      <c r="AQ105" s="615"/>
      <c r="AR105" s="616"/>
      <c r="AS105" s="579"/>
      <c r="AT105" s="580"/>
      <c r="AU105" s="580"/>
      <c r="AV105" s="580"/>
      <c r="AW105" s="580"/>
      <c r="AX105" s="581"/>
      <c r="AY105" s="1"/>
      <c r="AZ105" s="1"/>
      <c r="BA105" s="1"/>
      <c r="BB105" s="29">
        <f t="shared" si="342"/>
        <v>29</v>
      </c>
      <c r="BC105" s="159" t="s">
        <v>40</v>
      </c>
      <c r="BD105" s="163" t="s">
        <v>32</v>
      </c>
      <c r="BE105" s="177" t="s">
        <v>32</v>
      </c>
      <c r="BF105" s="516" t="s">
        <v>32</v>
      </c>
      <c r="BG105" s="515" t="s">
        <v>32</v>
      </c>
      <c r="BH105" s="516" t="s">
        <v>32</v>
      </c>
      <c r="BI105" s="515" t="s">
        <v>32</v>
      </c>
      <c r="BJ105" s="516" t="s">
        <v>32</v>
      </c>
      <c r="BK105" s="515" t="s">
        <v>32</v>
      </c>
      <c r="BL105" s="516" t="s">
        <v>32</v>
      </c>
      <c r="BM105" s="515" t="s">
        <v>32</v>
      </c>
      <c r="BN105" s="516" t="s">
        <v>32</v>
      </c>
      <c r="BO105" s="515" t="s">
        <v>32</v>
      </c>
      <c r="BP105" s="516" t="s">
        <v>32</v>
      </c>
      <c r="BQ105" s="516" t="s">
        <v>32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159" t="s">
        <v>40</v>
      </c>
      <c r="CL105" s="400" t="s">
        <v>32</v>
      </c>
      <c r="CM105" s="543">
        <v>1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یکشنبه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*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*</v>
      </c>
      <c r="ED105" s="22"/>
      <c r="EE105" s="22"/>
      <c r="EF105" s="29">
        <f t="shared" si="348"/>
        <v>29</v>
      </c>
      <c r="EG105" s="30" t="str">
        <f t="shared" si="405"/>
        <v>یکشنبه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یکشنبه</v>
      </c>
      <c r="FD105" s="32" t="str">
        <f t="shared" si="387"/>
        <v>*</v>
      </c>
      <c r="FE105" s="33" t="str">
        <f t="shared" si="388"/>
        <v>آجعفری-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یکشنبه</v>
      </c>
      <c r="RF105" s="34" t="s">
        <v>33</v>
      </c>
      <c r="RG105" s="110" t="str">
        <f t="shared" si="399"/>
        <v>*****************</v>
      </c>
      <c r="RH105" s="111"/>
      <c r="RI105" s="642" t="str">
        <f t="shared" si="400"/>
        <v>******آجعفری-**********</v>
      </c>
      <c r="RJ105" s="643"/>
      <c r="RK105" s="29">
        <f t="shared" si="375"/>
        <v>29</v>
      </c>
      <c r="RL105" s="30" t="str">
        <f t="shared" si="408"/>
        <v>یکشنبه</v>
      </c>
      <c r="RM105" s="36" t="s">
        <v>29</v>
      </c>
      <c r="RN105" s="638" t="str">
        <f t="shared" si="401"/>
        <v>************</v>
      </c>
      <c r="RO105" s="639"/>
      <c r="RP105" s="640" t="str">
        <f t="shared" si="402"/>
        <v>************</v>
      </c>
      <c r="RQ105" s="64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676" t="s">
        <v>294</v>
      </c>
      <c r="I106" s="677"/>
      <c r="J106" s="481"/>
      <c r="K106" s="683" t="s">
        <v>225</v>
      </c>
      <c r="L106" s="684"/>
      <c r="M106" s="306"/>
      <c r="N106" s="381" t="s">
        <v>191</v>
      </c>
      <c r="O106" s="306"/>
      <c r="P106" s="381" t="s">
        <v>192</v>
      </c>
      <c r="Q106" s="479" t="s">
        <v>209</v>
      </c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20" t="str">
        <f>RI88</f>
        <v>******آجعفری-**********</v>
      </c>
      <c r="AE106" s="617"/>
      <c r="AF106" s="617"/>
      <c r="AG106" s="617"/>
      <c r="AH106" s="617"/>
      <c r="AI106" s="617"/>
      <c r="AJ106" s="617"/>
      <c r="AK106" s="617"/>
      <c r="AL106" s="621"/>
      <c r="AM106" s="344" t="s">
        <v>211</v>
      </c>
      <c r="AN106" s="617" t="str">
        <f>RI124</f>
        <v>*******************</v>
      </c>
      <c r="AO106" s="617"/>
      <c r="AP106" s="617"/>
      <c r="AQ106" s="617"/>
      <c r="AR106" s="618"/>
      <c r="AS106" s="579"/>
      <c r="AT106" s="580"/>
      <c r="AU106" s="580"/>
      <c r="AV106" s="580"/>
      <c r="AW106" s="580"/>
      <c r="AX106" s="581"/>
      <c r="AY106" s="1"/>
      <c r="AZ106" s="1"/>
      <c r="BA106" s="1"/>
      <c r="BB106" s="29">
        <f t="shared" si="342"/>
        <v>30</v>
      </c>
      <c r="BC106" s="159" t="s">
        <v>298</v>
      </c>
      <c r="BD106" s="163" t="s">
        <v>32</v>
      </c>
      <c r="BE106" s="177" t="s">
        <v>32</v>
      </c>
      <c r="BF106" s="516" t="s">
        <v>32</v>
      </c>
      <c r="BG106" s="515" t="s">
        <v>32</v>
      </c>
      <c r="BH106" s="516" t="s">
        <v>32</v>
      </c>
      <c r="BI106" s="515" t="s">
        <v>32</v>
      </c>
      <c r="BJ106" s="516" t="s">
        <v>32</v>
      </c>
      <c r="BK106" s="515" t="s">
        <v>32</v>
      </c>
      <c r="BL106" s="516" t="s">
        <v>32</v>
      </c>
      <c r="BM106" s="515" t="s">
        <v>32</v>
      </c>
      <c r="BN106" s="516" t="s">
        <v>32</v>
      </c>
      <c r="BO106" s="515" t="s">
        <v>32</v>
      </c>
      <c r="BP106" s="516" t="s">
        <v>32</v>
      </c>
      <c r="BQ106" s="516" t="s">
        <v>32</v>
      </c>
      <c r="BR106" s="515">
        <v>1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دوشنبه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*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*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*</v>
      </c>
      <c r="ED106" s="22"/>
      <c r="EE106" s="22"/>
      <c r="EF106" s="29">
        <f t="shared" si="348"/>
        <v>30</v>
      </c>
      <c r="EG106" s="30" t="str">
        <f t="shared" si="405"/>
        <v>دوشنبه</v>
      </c>
      <c r="EH106" s="32" t="str">
        <f t="shared" si="383"/>
        <v xml:space="preserve">خ جعفري - 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دوشنبه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دوشنبه</v>
      </c>
      <c r="RF106" s="34" t="s">
        <v>33</v>
      </c>
      <c r="RG106" s="110" t="str">
        <f t="shared" si="399"/>
        <v>*******خ جعفري - *********</v>
      </c>
      <c r="RH106" s="111"/>
      <c r="RI106" s="642" t="str">
        <f t="shared" si="400"/>
        <v>******آجعفری-**********</v>
      </c>
      <c r="RJ106" s="643"/>
      <c r="RK106" s="29">
        <f t="shared" si="375"/>
        <v>30</v>
      </c>
      <c r="RL106" s="30" t="str">
        <f t="shared" si="408"/>
        <v>دوشنبه</v>
      </c>
      <c r="RM106" s="36" t="s">
        <v>29</v>
      </c>
      <c r="RN106" s="638" t="str">
        <f t="shared" si="401"/>
        <v>********عشقی -***</v>
      </c>
      <c r="RO106" s="639"/>
      <c r="RP106" s="640" t="str">
        <f t="shared" si="402"/>
        <v>************</v>
      </c>
      <c r="RQ106" s="64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 t="s">
        <v>153</v>
      </c>
      <c r="C107" s="387"/>
      <c r="D107" s="388"/>
      <c r="E107" s="318" t="s">
        <v>119</v>
      </c>
      <c r="F107" s="331" t="s">
        <v>156</v>
      </c>
      <c r="G107" s="775" t="s">
        <v>194</v>
      </c>
      <c r="H107" s="776"/>
      <c r="I107" s="776"/>
      <c r="J107" s="777"/>
      <c r="K107" s="682" t="s">
        <v>186</v>
      </c>
      <c r="L107" s="682"/>
      <c r="M107" s="682"/>
      <c r="N107" s="693" t="s">
        <v>195</v>
      </c>
      <c r="O107" s="693"/>
      <c r="P107" s="693"/>
      <c r="Q107" s="693" t="s">
        <v>196</v>
      </c>
      <c r="R107" s="693"/>
      <c r="S107" s="694"/>
      <c r="T107" s="695" t="s">
        <v>203</v>
      </c>
      <c r="U107" s="696"/>
      <c r="V107" s="696"/>
      <c r="W107" s="697"/>
      <c r="X107" s="668" t="s">
        <v>200</v>
      </c>
      <c r="Y107" s="669"/>
      <c r="Z107" s="669"/>
      <c r="AA107" s="669"/>
      <c r="AB107" s="670"/>
      <c r="AC107" s="597" t="str">
        <f>RO52</f>
        <v>*************************************</v>
      </c>
      <c r="AD107" s="597"/>
      <c r="AE107" s="597"/>
      <c r="AF107" s="597"/>
      <c r="AG107" s="597"/>
      <c r="AH107" s="597"/>
      <c r="AI107" s="598"/>
      <c r="AJ107" s="599"/>
      <c r="AK107" s="599"/>
      <c r="AL107" s="599"/>
      <c r="AM107" s="599"/>
      <c r="AN107" s="599"/>
      <c r="AO107" s="599"/>
      <c r="AP107" s="599"/>
      <c r="AQ107" s="599"/>
      <c r="AR107" s="600"/>
      <c r="AS107" s="579"/>
      <c r="AT107" s="580"/>
      <c r="AU107" s="580"/>
      <c r="AV107" s="580"/>
      <c r="AW107" s="580"/>
      <c r="AX107" s="581"/>
      <c r="AY107" s="1"/>
      <c r="AZ107" s="1"/>
      <c r="BA107" s="1"/>
      <c r="BB107" s="29">
        <f t="shared" si="342"/>
        <v>31</v>
      </c>
      <c r="BC107" s="30" t="str">
        <f t="shared" ref="BC107" si="409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سه 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سه 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سه 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سه شنبه</v>
      </c>
      <c r="RF107" s="34" t="s">
        <v>33</v>
      </c>
      <c r="RG107" s="110" t="str">
        <f t="shared" si="399"/>
        <v>*****************</v>
      </c>
      <c r="RH107" s="111"/>
      <c r="RI107" s="642" t="str">
        <f t="shared" si="400"/>
        <v>*فخرآور-*****ایمانی-*********</v>
      </c>
      <c r="RJ107" s="643"/>
      <c r="RK107" s="29">
        <f t="shared" si="375"/>
        <v>31</v>
      </c>
      <c r="RL107" s="30" t="str">
        <f t="shared" si="408"/>
        <v>سه شنبه</v>
      </c>
      <c r="RM107" s="36" t="s">
        <v>29</v>
      </c>
      <c r="RN107" s="638" t="str">
        <f>CONCATENATE(FF107,FH107,FJ107,FL107,FN107,FP107,FR107,FT107,FV107,FX107,FZ107,GB107)</f>
        <v>************</v>
      </c>
      <c r="RO107" s="639"/>
      <c r="RP107" s="640" t="str">
        <f t="shared" si="402"/>
        <v>************</v>
      </c>
      <c r="RQ107" s="64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772"/>
      <c r="H108" s="773"/>
      <c r="I108" s="773"/>
      <c r="J108" s="774"/>
      <c r="K108" s="675"/>
      <c r="L108" s="675"/>
      <c r="M108" s="675"/>
      <c r="N108" s="675"/>
      <c r="O108" s="675"/>
      <c r="P108" s="675"/>
      <c r="Q108" s="675"/>
      <c r="R108" s="675"/>
      <c r="S108" s="678"/>
      <c r="T108" s="679"/>
      <c r="U108" s="680"/>
      <c r="V108" s="680"/>
      <c r="W108" s="681"/>
      <c r="X108" s="605" t="s">
        <v>216</v>
      </c>
      <c r="Y108" s="605"/>
      <c r="Z108" s="605"/>
      <c r="AA108" s="605"/>
      <c r="AB108" s="606"/>
      <c r="AC108" s="601" t="str">
        <f>RO16</f>
        <v>***********</v>
      </c>
      <c r="AD108" s="602"/>
      <c r="AE108" s="602"/>
      <c r="AF108" s="602"/>
      <c r="AG108" s="602"/>
      <c r="AH108" s="602"/>
      <c r="AI108" s="603"/>
      <c r="AJ108" s="604"/>
      <c r="AK108" s="605"/>
      <c r="AL108" s="605"/>
      <c r="AM108" s="605"/>
      <c r="AN108" s="605"/>
      <c r="AO108" s="605"/>
      <c r="AP108" s="605"/>
      <c r="AQ108" s="605"/>
      <c r="AR108" s="606"/>
      <c r="AS108" s="582"/>
      <c r="AT108" s="583"/>
      <c r="AU108" s="583"/>
      <c r="AV108" s="583"/>
      <c r="AW108" s="583"/>
      <c r="AX108" s="584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0</v>
      </c>
      <c r="BG108" s="41">
        <f t="shared" si="411"/>
        <v>1</v>
      </c>
      <c r="BH108" s="41">
        <f t="shared" si="411"/>
        <v>0</v>
      </c>
      <c r="BI108" s="41">
        <f t="shared" si="411"/>
        <v>0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1</v>
      </c>
      <c r="BR108" s="41">
        <f t="shared" si="411"/>
        <v>17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15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685" t="s">
        <v>302</v>
      </c>
      <c r="R109" s="686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 t="s">
        <v>345</v>
      </c>
      <c r="D110" s="314"/>
      <c r="E110" s="308"/>
      <c r="F110" s="321" t="s">
        <v>103</v>
      </c>
      <c r="G110" s="322" t="s">
        <v>27</v>
      </c>
      <c r="H110" s="671" t="s">
        <v>292</v>
      </c>
      <c r="I110" s="672"/>
      <c r="J110" s="279"/>
      <c r="K110" s="673" t="s">
        <v>296</v>
      </c>
      <c r="L110" s="674"/>
      <c r="M110" s="254"/>
      <c r="N110" s="356" t="s">
        <v>201</v>
      </c>
      <c r="O110" s="255"/>
      <c r="P110" s="253"/>
      <c r="Q110" s="256"/>
      <c r="R110" s="257"/>
      <c r="S110" s="357" t="s">
        <v>193</v>
      </c>
      <c r="T110" s="258" t="s">
        <v>74</v>
      </c>
      <c r="U110" s="259" t="s">
        <v>341</v>
      </c>
      <c r="V110" s="260" t="s">
        <v>145</v>
      </c>
      <c r="W110" s="253"/>
      <c r="X110" s="261"/>
      <c r="Y110" s="261"/>
      <c r="Z110" s="261"/>
      <c r="AA110" s="262"/>
      <c r="AB110" s="263"/>
      <c r="AC110" s="332" t="s">
        <v>212</v>
      </c>
      <c r="AD110" s="622" t="str">
        <f>RG53</f>
        <v>*حا ج محمدی- ******خوشروزاده- *****گذشتی- ***خورسند - ***********کاظمی-****************محبوبی-*********</v>
      </c>
      <c r="AE110" s="623"/>
      <c r="AF110" s="623"/>
      <c r="AG110" s="623"/>
      <c r="AH110" s="623"/>
      <c r="AI110" s="623"/>
      <c r="AJ110" s="623"/>
      <c r="AK110" s="623"/>
      <c r="AL110" s="623"/>
      <c r="AM110" s="623"/>
      <c r="AN110" s="623"/>
      <c r="AO110" s="623"/>
      <c r="AP110" s="623"/>
      <c r="AQ110" s="623"/>
      <c r="AR110" s="624"/>
      <c r="AS110" s="573" t="s">
        <v>215</v>
      </c>
      <c r="AT110" s="574"/>
      <c r="AU110" s="574"/>
      <c r="AV110" s="574"/>
      <c r="AW110" s="574"/>
      <c r="AX110" s="575"/>
      <c r="AY110" s="1"/>
      <c r="AZ110" s="1"/>
      <c r="BA110" s="1"/>
      <c r="BB110" s="1"/>
      <c r="BC110" s="7"/>
      <c r="BD110" s="7"/>
      <c r="BE110" s="628" t="s">
        <v>118</v>
      </c>
      <c r="BF110" s="629"/>
      <c r="BG110" s="629"/>
      <c r="BH110" s="629"/>
      <c r="BI110" s="629"/>
      <c r="BJ110" s="629"/>
      <c r="BK110" s="629"/>
      <c r="BL110" s="629"/>
      <c r="BM110" s="629"/>
      <c r="BN110" s="629"/>
      <c r="BO110" s="629"/>
      <c r="BP110" s="629"/>
      <c r="BQ110" s="629"/>
      <c r="BR110" s="629"/>
      <c r="BS110" s="630"/>
      <c r="BT110" s="630"/>
      <c r="BU110" s="630"/>
      <c r="BV110" s="630"/>
      <c r="BW110" s="629"/>
      <c r="BX110" s="629"/>
      <c r="BY110" s="630"/>
      <c r="BZ110" s="630"/>
      <c r="CA110" s="630"/>
      <c r="CB110" s="630"/>
      <c r="CC110" s="629"/>
      <c r="CD110" s="629"/>
      <c r="CE110" s="629"/>
      <c r="CF110" s="629"/>
      <c r="CG110" s="629"/>
      <c r="CH110" s="629"/>
      <c r="CI110" s="629"/>
      <c r="CJ110" s="629"/>
      <c r="CK110" s="629"/>
      <c r="CL110" s="629"/>
      <c r="CM110" s="629"/>
      <c r="CN110" s="63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671" t="s">
        <v>202</v>
      </c>
      <c r="I111" s="672"/>
      <c r="J111" s="279"/>
      <c r="K111" s="673" t="s">
        <v>225</v>
      </c>
      <c r="L111" s="674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 t="s">
        <v>354</v>
      </c>
      <c r="U111" s="269"/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591" t="str">
        <f>RG17</f>
        <v>******************داداشي-*************</v>
      </c>
      <c r="AE111" s="592"/>
      <c r="AF111" s="592"/>
      <c r="AG111" s="592"/>
      <c r="AH111" s="592"/>
      <c r="AI111" s="592"/>
      <c r="AJ111" s="592"/>
      <c r="AK111" s="592"/>
      <c r="AL111" s="592"/>
      <c r="AM111" s="592"/>
      <c r="AN111" s="592"/>
      <c r="AO111" s="592"/>
      <c r="AP111" s="592"/>
      <c r="AQ111" s="592"/>
      <c r="AR111" s="593"/>
      <c r="AS111" s="576" t="s">
        <v>222</v>
      </c>
      <c r="AT111" s="577"/>
      <c r="AU111" s="577"/>
      <c r="AV111" s="577"/>
      <c r="AW111" s="577"/>
      <c r="AX111" s="578"/>
      <c r="AY111" s="1"/>
      <c r="AZ111" s="1"/>
      <c r="BA111" s="1"/>
      <c r="BB111" s="7"/>
      <c r="BC111" s="7"/>
      <c r="BD111" s="7"/>
      <c r="BE111" s="77" t="s">
        <v>0</v>
      </c>
      <c r="BF111" s="77"/>
      <c r="BG111" s="619" t="s">
        <v>97</v>
      </c>
      <c r="BH111" s="627"/>
      <c r="BI111" s="619" t="s">
        <v>188</v>
      </c>
      <c r="BJ111" s="619"/>
      <c r="BK111" s="589" t="s">
        <v>98</v>
      </c>
      <c r="BL111" s="590"/>
      <c r="BM111" s="632" t="s">
        <v>184</v>
      </c>
      <c r="BN111" s="627"/>
      <c r="BO111" s="632" t="s">
        <v>172</v>
      </c>
      <c r="BP111" s="627"/>
      <c r="BQ111" s="619" t="s">
        <v>173</v>
      </c>
      <c r="BR111" s="619"/>
      <c r="BS111" s="587" t="s">
        <v>220</v>
      </c>
      <c r="BT111" s="588"/>
      <c r="BU111" s="588" t="s">
        <v>219</v>
      </c>
      <c r="BV111" s="633"/>
      <c r="BW111" s="619" t="s">
        <v>217</v>
      </c>
      <c r="BX111" s="619"/>
      <c r="BY111" s="587" t="s">
        <v>221</v>
      </c>
      <c r="BZ111" s="588"/>
      <c r="CA111" s="588" t="s">
        <v>279</v>
      </c>
      <c r="CB111" s="633"/>
      <c r="CC111" s="667" t="s">
        <v>146</v>
      </c>
      <c r="CD111" s="586"/>
      <c r="CE111" s="585" t="s">
        <v>182</v>
      </c>
      <c r="CF111" s="586"/>
      <c r="CG111" s="645" t="s">
        <v>82</v>
      </c>
      <c r="CH111" s="646"/>
      <c r="CI111" s="645" t="s">
        <v>159</v>
      </c>
      <c r="CJ111" s="646"/>
      <c r="CK111" s="667" t="s">
        <v>189</v>
      </c>
      <c r="CL111" s="667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19" t="s">
        <v>97</v>
      </c>
      <c r="CV111" s="627"/>
      <c r="CW111" s="619" t="s">
        <v>188</v>
      </c>
      <c r="CX111" s="619"/>
      <c r="CY111" s="589" t="s">
        <v>98</v>
      </c>
      <c r="CZ111" s="590"/>
      <c r="DA111" s="632" t="s">
        <v>184</v>
      </c>
      <c r="DB111" s="627"/>
      <c r="DC111" s="632" t="s">
        <v>172</v>
      </c>
      <c r="DD111" s="627"/>
      <c r="DE111" s="619" t="s">
        <v>173</v>
      </c>
      <c r="DF111" s="619"/>
      <c r="DG111" s="587" t="s">
        <v>220</v>
      </c>
      <c r="DH111" s="588"/>
      <c r="DI111" s="626" t="s">
        <v>219</v>
      </c>
      <c r="DJ111" s="644"/>
      <c r="DK111" s="647" t="s">
        <v>217</v>
      </c>
      <c r="DL111" s="647"/>
      <c r="DM111" s="625" t="s">
        <v>221</v>
      </c>
      <c r="DN111" s="626"/>
      <c r="DO111" s="625" t="s">
        <v>281</v>
      </c>
      <c r="DP111" s="626"/>
      <c r="DQ111" s="647" t="s">
        <v>146</v>
      </c>
      <c r="DR111" s="648"/>
      <c r="DS111" s="585" t="s">
        <v>182</v>
      </c>
      <c r="DT111" s="586"/>
      <c r="DU111" s="645" t="s">
        <v>82</v>
      </c>
      <c r="DV111" s="646"/>
      <c r="DW111" s="645" t="s">
        <v>159</v>
      </c>
      <c r="DX111" s="646"/>
      <c r="DY111" s="667" t="s">
        <v>189</v>
      </c>
      <c r="DZ111" s="667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 t="s">
        <v>342</v>
      </c>
      <c r="D112" s="473"/>
      <c r="E112" s="310"/>
      <c r="F112" s="325" t="s">
        <v>293</v>
      </c>
      <c r="G112" s="326" t="s">
        <v>27</v>
      </c>
      <c r="H112" s="673" t="s">
        <v>294</v>
      </c>
      <c r="I112" s="674"/>
      <c r="J112" s="496"/>
      <c r="K112" s="689" t="s">
        <v>225</v>
      </c>
      <c r="L112" s="690"/>
      <c r="M112" s="476"/>
      <c r="N112" s="366" t="s">
        <v>191</v>
      </c>
      <c r="O112" s="476"/>
      <c r="P112" s="366" t="s">
        <v>192</v>
      </c>
      <c r="Q112" s="477"/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11" t="str">
        <f>RG89</f>
        <v>*******خ جعفري - *********</v>
      </c>
      <c r="AE112" s="611"/>
      <c r="AF112" s="611"/>
      <c r="AG112" s="611"/>
      <c r="AH112" s="611"/>
      <c r="AI112" s="611"/>
      <c r="AJ112" s="611"/>
      <c r="AK112" s="611"/>
      <c r="AL112" s="612"/>
      <c r="AM112" s="346" t="s">
        <v>211</v>
      </c>
      <c r="AN112" s="611" t="str">
        <f>RG125</f>
        <v>*******************</v>
      </c>
      <c r="AO112" s="611"/>
      <c r="AP112" s="611"/>
      <c r="AQ112" s="611"/>
      <c r="AR112" s="613"/>
      <c r="AS112" s="579"/>
      <c r="AT112" s="580"/>
      <c r="AU112" s="580"/>
      <c r="AV112" s="580"/>
      <c r="AW112" s="580"/>
      <c r="AX112" s="581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653" t="s">
        <v>120</v>
      </c>
      <c r="RP112" s="652"/>
      <c r="RQ112" s="98"/>
      <c r="RR112" s="98"/>
      <c r="RS112" s="651" t="s">
        <v>121</v>
      </c>
      <c r="RT112" s="666"/>
      <c r="RU112" s="20" t="s">
        <v>25</v>
      </c>
      <c r="RV112" s="21" t="s">
        <v>26</v>
      </c>
      <c r="RW112" s="651" t="s">
        <v>102</v>
      </c>
      <c r="RX112" s="652"/>
      <c r="RY112" s="651" t="s">
        <v>122</v>
      </c>
      <c r="RZ112" s="652"/>
      <c r="SA112" s="55" t="s">
        <v>25</v>
      </c>
      <c r="SB112" s="56" t="s">
        <v>26</v>
      </c>
      <c r="SC112" s="663" t="s">
        <v>107</v>
      </c>
      <c r="SD112" s="664"/>
      <c r="SE112" s="20" t="s">
        <v>25</v>
      </c>
      <c r="SF112" s="21" t="s">
        <v>26</v>
      </c>
      <c r="SG112" s="665" t="s">
        <v>123</v>
      </c>
      <c r="SH112" s="659"/>
      <c r="SI112" s="658" t="s">
        <v>123</v>
      </c>
      <c r="SJ112" s="659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 t="s">
        <v>286</v>
      </c>
      <c r="E113" s="311"/>
      <c r="F113" s="327" t="s">
        <v>103</v>
      </c>
      <c r="G113" s="328" t="s">
        <v>28</v>
      </c>
      <c r="H113" s="770" t="s">
        <v>292</v>
      </c>
      <c r="I113" s="771"/>
      <c r="J113" s="307"/>
      <c r="K113" s="691" t="s">
        <v>296</v>
      </c>
      <c r="L113" s="692"/>
      <c r="M113" s="282"/>
      <c r="N113" s="371" t="s">
        <v>201</v>
      </c>
      <c r="O113" s="283" t="s">
        <v>284</v>
      </c>
      <c r="P113" s="281"/>
      <c r="Q113" s="284"/>
      <c r="R113" s="285"/>
      <c r="S113" s="372" t="s">
        <v>193</v>
      </c>
      <c r="T113" s="286"/>
      <c r="U113" s="287"/>
      <c r="V113" s="288"/>
      <c r="W113" s="281"/>
      <c r="X113" s="281"/>
      <c r="Y113" s="281"/>
      <c r="Z113" s="281"/>
      <c r="AA113" s="294"/>
      <c r="AB113" s="295"/>
      <c r="AC113" s="347" t="s">
        <v>212</v>
      </c>
      <c r="AD113" s="594" t="str">
        <f>RJ53</f>
        <v>****************************************منفرد-***********حیدری-****</v>
      </c>
      <c r="AE113" s="595"/>
      <c r="AF113" s="595"/>
      <c r="AG113" s="595"/>
      <c r="AH113" s="595"/>
      <c r="AI113" s="595"/>
      <c r="AJ113" s="595"/>
      <c r="AK113" s="595"/>
      <c r="AL113" s="595"/>
      <c r="AM113" s="595"/>
      <c r="AN113" s="595"/>
      <c r="AO113" s="595"/>
      <c r="AP113" s="595"/>
      <c r="AQ113" s="595"/>
      <c r="AR113" s="596"/>
      <c r="AS113" s="579"/>
      <c r="AT113" s="580"/>
      <c r="AU113" s="580"/>
      <c r="AV113" s="580"/>
      <c r="AW113" s="580"/>
      <c r="AX113" s="581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159" t="s">
        <v>40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656" t="str">
        <f>CONCATENATE(DC113,DE113,DG113,DI113,DK113,DM113)</f>
        <v>******</v>
      </c>
      <c r="PV113" s="657"/>
      <c r="PW113" s="656" t="str">
        <f>CONCATENATE(DD113,DF113,DH113,DJ113,DL113,DN113)</f>
        <v>******</v>
      </c>
      <c r="PX113" s="657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656" t="str">
        <f>CONCATENATE(CU113,CW113,CY113,DA113,DC113,DE113,DG113,DI113,DK113,DM113,DO113,DQ113,DS113,DU113,DW113,DY113,EA113,EC113,EE113)</f>
        <v>*******************</v>
      </c>
      <c r="RH113" s="657"/>
      <c r="RI113" s="656" t="str">
        <f>CONCATENATE(CV113,CX113,CZ113,DB113,DD113,DF113,DH113,DJ113,DL113,DN113,DP113,DR113,DT113,DV113,DX113,DZ113,EB113,ED113,EF113)</f>
        <v>*******************</v>
      </c>
      <c r="RJ113" s="657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653" t="str">
        <f>CONCATENATE(DW113,DY113,EA113,EC113,EE113)</f>
        <v>*****</v>
      </c>
      <c r="RP113" s="652"/>
      <c r="RQ113" s="109"/>
      <c r="RR113" s="109" t="str">
        <f>CONCATENATE(DX113,DZ113,EB113,ED113,EF113)</f>
        <v>*****</v>
      </c>
      <c r="RS113" s="653"/>
      <c r="RT113" s="652"/>
      <c r="RU113" s="29">
        <f t="shared" ref="RU113:RU143" si="426">BB5</f>
        <v>1</v>
      </c>
      <c r="RV113" s="30" t="e">
        <f>#REF!</f>
        <v>#REF!</v>
      </c>
      <c r="RW113" s="653" t="str">
        <f>CONCATENATE(DK113,DQ113,DS113,EE113)</f>
        <v>****</v>
      </c>
      <c r="RX113" s="652"/>
      <c r="RY113" s="653" t="str">
        <f>CONCATENATE(DL113,DR113,DT113,EF113)</f>
        <v>****</v>
      </c>
      <c r="RZ113" s="652"/>
      <c r="SA113" s="29">
        <f t="shared" ref="SA113:SA143" si="427">BB5</f>
        <v>1</v>
      </c>
      <c r="SB113" s="30" t="e">
        <f>#REF!</f>
        <v>#REF!</v>
      </c>
      <c r="SC113" s="661" t="str">
        <f>CONCATENATE(EC113,ED113,EE113,EF113)</f>
        <v>****</v>
      </c>
      <c r="SD113" s="662"/>
      <c r="SE113" s="29">
        <f t="shared" ref="SE113:SE143" si="428">BB5</f>
        <v>1</v>
      </c>
      <c r="SF113" s="30" t="e">
        <f>#REF!</f>
        <v>#REF!</v>
      </c>
      <c r="SG113" s="660"/>
      <c r="SH113" s="655"/>
      <c r="SI113" s="654"/>
      <c r="SJ113" s="655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/>
      <c r="D114" s="376"/>
      <c r="E114" s="312"/>
      <c r="F114" s="329" t="s">
        <v>106</v>
      </c>
      <c r="G114" s="330" t="s">
        <v>28</v>
      </c>
      <c r="H114" s="770" t="s">
        <v>202</v>
      </c>
      <c r="I114" s="771"/>
      <c r="J114" s="307"/>
      <c r="K114" s="691" t="s">
        <v>225</v>
      </c>
      <c r="L114" s="692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/>
      <c r="U114" s="290"/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14" t="str">
        <f>RJ17</f>
        <v>********************************</v>
      </c>
      <c r="AE114" s="615"/>
      <c r="AF114" s="615"/>
      <c r="AG114" s="615"/>
      <c r="AH114" s="615"/>
      <c r="AI114" s="615"/>
      <c r="AJ114" s="615"/>
      <c r="AK114" s="615"/>
      <c r="AL114" s="615"/>
      <c r="AM114" s="615"/>
      <c r="AN114" s="615"/>
      <c r="AO114" s="615"/>
      <c r="AP114" s="615"/>
      <c r="AQ114" s="615"/>
      <c r="AR114" s="616"/>
      <c r="AS114" s="579"/>
      <c r="AT114" s="580"/>
      <c r="AU114" s="580"/>
      <c r="AV114" s="580"/>
      <c r="AW114" s="580"/>
      <c r="AX114" s="581"/>
      <c r="AY114" s="1"/>
      <c r="AZ114" s="1"/>
      <c r="BA114" s="1"/>
      <c r="BB114" s="7"/>
      <c r="BC114" s="7"/>
      <c r="BD114" s="7"/>
      <c r="BE114" s="29">
        <f t="shared" si="413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518" t="s">
        <v>41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656" t="str">
        <f t="shared" ref="PU114:PU143" si="461">CONCATENATE(DC114,DE114,DG114,DI114,DK114,DM114)</f>
        <v>******</v>
      </c>
      <c r="PV114" s="657"/>
      <c r="PW114" s="656" t="str">
        <f t="shared" ref="PW114:PW143" si="462">CONCATENATE(DD114,DF114,DH114,DJ114,DL114,DN114)</f>
        <v>******</v>
      </c>
      <c r="PX114" s="657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656" t="str">
        <f t="shared" ref="RG114:RG143" si="463">CONCATENATE(CU114,CW114,CY114,DA114,DC114,DE114,DG114,DI114,DK114,DM114,DO114,DQ114,DS114,DU114,DW114,DY114,EA114,EC114,EE114)</f>
        <v>*******************</v>
      </c>
      <c r="RH114" s="657"/>
      <c r="RI114" s="656" t="str">
        <f t="shared" ref="RI114:RI143" si="464">CONCATENATE(CV114,CX114,CZ114,DB114,DD114,DF114,DH114,DJ114,DL114,DN114,DP114,DR114,DT114,DV114,DX114,DZ114,EB114,ED114,EF114)</f>
        <v>*******************</v>
      </c>
      <c r="RJ114" s="657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653" t="str">
        <f t="shared" ref="RO114:RO143" si="465">CONCATENATE(DW114,DY114,EA114,EC114,EE114)</f>
        <v>*****</v>
      </c>
      <c r="RP114" s="652"/>
      <c r="RQ114" s="109"/>
      <c r="RR114" s="109" t="str">
        <f t="shared" ref="RR114:RR143" si="466">CONCATENATE(DX114,DZ114,EB114,ED114,EF114)</f>
        <v>*****</v>
      </c>
      <c r="RS114" s="653"/>
      <c r="RT114" s="652"/>
      <c r="RU114" s="29">
        <f t="shared" si="426"/>
        <v>2</v>
      </c>
      <c r="RV114" s="30" t="e">
        <f>#REF!</f>
        <v>#REF!</v>
      </c>
      <c r="RW114" s="653" t="str">
        <f t="shared" ref="RW114:RW143" si="467">CONCATENATE(DK114,DQ114,DS114,EE114)</f>
        <v>****</v>
      </c>
      <c r="RX114" s="652"/>
      <c r="RY114" s="653" t="str">
        <f t="shared" ref="RY114:RY143" si="468">CONCATENATE(DL114,DR114,DT114)</f>
        <v>***</v>
      </c>
      <c r="RZ114" s="652"/>
      <c r="SA114" s="29">
        <f t="shared" si="427"/>
        <v>2</v>
      </c>
      <c r="SB114" s="30" t="e">
        <f>#REF!</f>
        <v>#REF!</v>
      </c>
      <c r="SC114" s="661" t="str">
        <f t="shared" ref="SC114:SC143" si="469">CONCATENATE(EC114,ED114,EE114,EF114)</f>
        <v>****</v>
      </c>
      <c r="SD114" s="662"/>
      <c r="SE114" s="29">
        <f t="shared" si="428"/>
        <v>2</v>
      </c>
      <c r="SF114" s="30" t="e">
        <f>#REF!</f>
        <v>#REF!</v>
      </c>
      <c r="SG114" s="653"/>
      <c r="SH114" s="652"/>
      <c r="SI114" s="651"/>
      <c r="SJ114" s="652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676" t="s">
        <v>294</v>
      </c>
      <c r="I115" s="677"/>
      <c r="J115" s="481"/>
      <c r="K115" s="683" t="s">
        <v>225</v>
      </c>
      <c r="L115" s="684"/>
      <c r="M115" s="481"/>
      <c r="N115" s="381" t="s">
        <v>191</v>
      </c>
      <c r="O115" s="481"/>
      <c r="P115" s="381" t="s">
        <v>192</v>
      </c>
      <c r="Q115" s="305"/>
      <c r="R115" s="427"/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20" t="str">
        <f>RI89</f>
        <v>*****************</v>
      </c>
      <c r="AE115" s="617"/>
      <c r="AF115" s="617"/>
      <c r="AG115" s="617"/>
      <c r="AH115" s="617"/>
      <c r="AI115" s="617"/>
      <c r="AJ115" s="617"/>
      <c r="AK115" s="617"/>
      <c r="AL115" s="621"/>
      <c r="AM115" s="344" t="s">
        <v>211</v>
      </c>
      <c r="AN115" s="617" t="str">
        <f>RI125</f>
        <v>*******************</v>
      </c>
      <c r="AO115" s="617"/>
      <c r="AP115" s="617"/>
      <c r="AQ115" s="617"/>
      <c r="AR115" s="618"/>
      <c r="AS115" s="579"/>
      <c r="AT115" s="580"/>
      <c r="AU115" s="580"/>
      <c r="AV115" s="580"/>
      <c r="AW115" s="580"/>
      <c r="AX115" s="581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159" t="s">
        <v>42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 t="str">
        <f t="shared" si="423"/>
        <v>ایمانی</v>
      </c>
      <c r="PT115" s="34" t="s">
        <v>33</v>
      </c>
      <c r="PU115" s="656" t="str">
        <f t="shared" si="461"/>
        <v>******</v>
      </c>
      <c r="PV115" s="657"/>
      <c r="PW115" s="656" t="str">
        <f t="shared" si="462"/>
        <v>******</v>
      </c>
      <c r="PX115" s="657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656" t="str">
        <f t="shared" si="463"/>
        <v>*******************</v>
      </c>
      <c r="RH115" s="657"/>
      <c r="RI115" s="656" t="str">
        <f t="shared" si="464"/>
        <v>*******************</v>
      </c>
      <c r="RJ115" s="657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653" t="str">
        <f t="shared" si="465"/>
        <v>*****</v>
      </c>
      <c r="RP115" s="652"/>
      <c r="RQ115" s="109"/>
      <c r="RR115" s="109" t="str">
        <f t="shared" si="466"/>
        <v>*****</v>
      </c>
      <c r="RS115" s="653"/>
      <c r="RT115" s="652"/>
      <c r="RU115" s="29">
        <f t="shared" si="426"/>
        <v>3</v>
      </c>
      <c r="RV115" s="30" t="e">
        <f>#REF!</f>
        <v>#REF!</v>
      </c>
      <c r="RW115" s="653" t="str">
        <f t="shared" si="467"/>
        <v>****</v>
      </c>
      <c r="RX115" s="652"/>
      <c r="RY115" s="653" t="str">
        <f t="shared" si="468"/>
        <v>***</v>
      </c>
      <c r="RZ115" s="652"/>
      <c r="SA115" s="29">
        <f t="shared" si="427"/>
        <v>3</v>
      </c>
      <c r="SB115" s="30" t="e">
        <f>#REF!</f>
        <v>#REF!</v>
      </c>
      <c r="SC115" s="661" t="str">
        <f t="shared" si="469"/>
        <v>****</v>
      </c>
      <c r="SD115" s="662"/>
      <c r="SE115" s="29">
        <f t="shared" si="428"/>
        <v>3</v>
      </c>
      <c r="SF115" s="30" t="e">
        <f>#REF!</f>
        <v>#REF!</v>
      </c>
      <c r="SG115" s="653"/>
      <c r="SH115" s="652"/>
      <c r="SI115" s="651"/>
      <c r="SJ115" s="652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 t="s">
        <v>209</v>
      </c>
      <c r="C116" s="387"/>
      <c r="D116" s="388"/>
      <c r="E116" s="318" t="s">
        <v>119</v>
      </c>
      <c r="F116" s="331" t="s">
        <v>156</v>
      </c>
      <c r="G116" s="775" t="s">
        <v>194</v>
      </c>
      <c r="H116" s="776"/>
      <c r="I116" s="776"/>
      <c r="J116" s="777"/>
      <c r="K116" s="682" t="s">
        <v>186</v>
      </c>
      <c r="L116" s="682"/>
      <c r="M116" s="682"/>
      <c r="N116" s="693" t="s">
        <v>195</v>
      </c>
      <c r="O116" s="693"/>
      <c r="P116" s="693"/>
      <c r="Q116" s="693" t="s">
        <v>196</v>
      </c>
      <c r="R116" s="693"/>
      <c r="S116" s="694"/>
      <c r="T116" s="695" t="s">
        <v>203</v>
      </c>
      <c r="U116" s="696"/>
      <c r="V116" s="696"/>
      <c r="W116" s="697"/>
      <c r="X116" s="668" t="s">
        <v>200</v>
      </c>
      <c r="Y116" s="669"/>
      <c r="Z116" s="669"/>
      <c r="AA116" s="669"/>
      <c r="AB116" s="670"/>
      <c r="AC116" s="597" t="str">
        <f>RO53</f>
        <v>************************************جعفری-</v>
      </c>
      <c r="AD116" s="597"/>
      <c r="AE116" s="597"/>
      <c r="AF116" s="597"/>
      <c r="AG116" s="597"/>
      <c r="AH116" s="597"/>
      <c r="AI116" s="598"/>
      <c r="AJ116" s="599"/>
      <c r="AK116" s="599"/>
      <c r="AL116" s="599"/>
      <c r="AM116" s="599"/>
      <c r="AN116" s="599"/>
      <c r="AO116" s="599"/>
      <c r="AP116" s="599"/>
      <c r="AQ116" s="599"/>
      <c r="AR116" s="600"/>
      <c r="AS116" s="579"/>
      <c r="AT116" s="580"/>
      <c r="AU116" s="580"/>
      <c r="AV116" s="580"/>
      <c r="AW116" s="580"/>
      <c r="AX116" s="581"/>
      <c r="AY116" s="1"/>
      <c r="AZ116" s="1"/>
      <c r="BA116" s="1"/>
      <c r="BB116" s="7"/>
      <c r="BC116" s="7"/>
      <c r="BD116" s="7"/>
      <c r="BE116" s="29">
        <f t="shared" si="413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159" t="s">
        <v>43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0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656" t="str">
        <f t="shared" si="461"/>
        <v>******</v>
      </c>
      <c r="PV116" s="657"/>
      <c r="PW116" s="656" t="str">
        <f t="shared" si="462"/>
        <v>******</v>
      </c>
      <c r="PX116" s="657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1">BC5</f>
        <v>چهارشنبه</v>
      </c>
      <c r="RF116" s="34" t="s">
        <v>33</v>
      </c>
      <c r="RG116" s="656" t="str">
        <f t="shared" si="463"/>
        <v>*******************</v>
      </c>
      <c r="RH116" s="657"/>
      <c r="RI116" s="656" t="str">
        <f t="shared" si="464"/>
        <v>*******************</v>
      </c>
      <c r="RJ116" s="657"/>
      <c r="RK116" s="29">
        <f t="shared" si="425"/>
        <v>4</v>
      </c>
      <c r="RL116" s="30" t="str">
        <f t="shared" ref="RL116:RL143" si="472">BC5</f>
        <v>چهارشنبه</v>
      </c>
      <c r="RM116" s="34" t="s">
        <v>33</v>
      </c>
      <c r="RN116" s="109"/>
      <c r="RO116" s="653" t="str">
        <f t="shared" si="465"/>
        <v>*****</v>
      </c>
      <c r="RP116" s="652"/>
      <c r="RQ116" s="109"/>
      <c r="RR116" s="109" t="str">
        <f t="shared" si="466"/>
        <v>*****</v>
      </c>
      <c r="RS116" s="653"/>
      <c r="RT116" s="652"/>
      <c r="RU116" s="29">
        <f t="shared" si="426"/>
        <v>4</v>
      </c>
      <c r="RV116" s="30" t="str">
        <f t="shared" ref="RV116:RV143" si="473">BC5</f>
        <v>چهارشنبه</v>
      </c>
      <c r="RW116" s="653" t="str">
        <f t="shared" si="467"/>
        <v>****</v>
      </c>
      <c r="RX116" s="652"/>
      <c r="RY116" s="653" t="str">
        <f t="shared" si="468"/>
        <v>***</v>
      </c>
      <c r="RZ116" s="652"/>
      <c r="SA116" s="29">
        <f t="shared" si="427"/>
        <v>4</v>
      </c>
      <c r="SB116" s="30" t="str">
        <f t="shared" ref="SB116:SB143" si="474">BC5</f>
        <v>چهارشنبه</v>
      </c>
      <c r="SC116" s="661" t="str">
        <f t="shared" si="469"/>
        <v>****</v>
      </c>
      <c r="SD116" s="662"/>
      <c r="SE116" s="29">
        <f t="shared" si="428"/>
        <v>4</v>
      </c>
      <c r="SF116" s="30" t="str">
        <f t="shared" ref="SF116:SF143" si="475">BC5</f>
        <v>چهارشنبه</v>
      </c>
      <c r="SG116" s="653" t="str">
        <f t="shared" ref="SG116:SG144" si="476">CONCATENATE(DU116,DW116,DY116)</f>
        <v>***</v>
      </c>
      <c r="SH116" s="652"/>
      <c r="SI116" s="651" t="str">
        <f t="shared" ref="SI116:SI144" si="477">CONCATENATE(DV116,DX116,DZ116)</f>
        <v>***</v>
      </c>
      <c r="SJ116" s="652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772"/>
      <c r="H117" s="773"/>
      <c r="I117" s="773"/>
      <c r="J117" s="774"/>
      <c r="K117" s="675"/>
      <c r="L117" s="675"/>
      <c r="M117" s="675"/>
      <c r="N117" s="675"/>
      <c r="O117" s="675"/>
      <c r="P117" s="675"/>
      <c r="Q117" s="675"/>
      <c r="R117" s="675"/>
      <c r="S117" s="678"/>
      <c r="T117" s="679"/>
      <c r="U117" s="680"/>
      <c r="V117" s="680"/>
      <c r="W117" s="681"/>
      <c r="X117" s="605"/>
      <c r="Y117" s="605"/>
      <c r="Z117" s="605"/>
      <c r="AA117" s="605"/>
      <c r="AB117" s="606"/>
      <c r="AC117" s="601" t="str">
        <f>RO17</f>
        <v>***********</v>
      </c>
      <c r="AD117" s="602"/>
      <c r="AE117" s="602"/>
      <c r="AF117" s="602"/>
      <c r="AG117" s="602"/>
      <c r="AH117" s="602"/>
      <c r="AI117" s="603"/>
      <c r="AJ117" s="604"/>
      <c r="AK117" s="605"/>
      <c r="AL117" s="605"/>
      <c r="AM117" s="605"/>
      <c r="AN117" s="605"/>
      <c r="AO117" s="605"/>
      <c r="AP117" s="605"/>
      <c r="AQ117" s="605"/>
      <c r="AR117" s="606"/>
      <c r="AS117" s="582"/>
      <c r="AT117" s="583"/>
      <c r="AU117" s="583"/>
      <c r="AV117" s="583"/>
      <c r="AW117" s="583"/>
      <c r="AX117" s="584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159" t="s">
        <v>226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0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656" t="str">
        <f t="shared" si="461"/>
        <v>******</v>
      </c>
      <c r="PV117" s="657"/>
      <c r="PW117" s="656" t="str">
        <f t="shared" si="462"/>
        <v>******</v>
      </c>
      <c r="PX117" s="657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1"/>
        <v>پنجشنبه</v>
      </c>
      <c r="RF117" s="34" t="s">
        <v>33</v>
      </c>
      <c r="RG117" s="656" t="str">
        <f t="shared" si="463"/>
        <v>*******************</v>
      </c>
      <c r="RH117" s="657"/>
      <c r="RI117" s="656" t="str">
        <f t="shared" si="464"/>
        <v>*******************</v>
      </c>
      <c r="RJ117" s="657"/>
      <c r="RK117" s="29">
        <f t="shared" si="425"/>
        <v>5</v>
      </c>
      <c r="RL117" s="30" t="str">
        <f t="shared" si="472"/>
        <v>پنجشنبه</v>
      </c>
      <c r="RM117" s="34" t="s">
        <v>33</v>
      </c>
      <c r="RN117" s="109"/>
      <c r="RO117" s="653" t="str">
        <f t="shared" si="465"/>
        <v>*****</v>
      </c>
      <c r="RP117" s="652"/>
      <c r="RQ117" s="109"/>
      <c r="RR117" s="109" t="str">
        <f t="shared" si="466"/>
        <v>*****</v>
      </c>
      <c r="RS117" s="653"/>
      <c r="RT117" s="652"/>
      <c r="RU117" s="29">
        <f t="shared" si="426"/>
        <v>5</v>
      </c>
      <c r="RV117" s="30" t="str">
        <f t="shared" si="473"/>
        <v>پنجشنبه</v>
      </c>
      <c r="RW117" s="653" t="str">
        <f t="shared" si="467"/>
        <v>****</v>
      </c>
      <c r="RX117" s="652"/>
      <c r="RY117" s="653" t="str">
        <f t="shared" si="468"/>
        <v>***</v>
      </c>
      <c r="RZ117" s="652"/>
      <c r="SA117" s="29">
        <f t="shared" si="427"/>
        <v>5</v>
      </c>
      <c r="SB117" s="30" t="str">
        <f t="shared" si="474"/>
        <v>پنجشنبه</v>
      </c>
      <c r="SC117" s="661" t="str">
        <f t="shared" si="469"/>
        <v>****</v>
      </c>
      <c r="SD117" s="662"/>
      <c r="SE117" s="29">
        <f t="shared" si="428"/>
        <v>5</v>
      </c>
      <c r="SF117" s="30" t="str">
        <f t="shared" si="475"/>
        <v>پنجشنبه</v>
      </c>
      <c r="SG117" s="653" t="str">
        <f t="shared" si="476"/>
        <v>***</v>
      </c>
      <c r="SH117" s="652"/>
      <c r="SI117" s="651" t="str">
        <f t="shared" si="477"/>
        <v>***</v>
      </c>
      <c r="SJ117" s="652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685" t="s">
        <v>302</v>
      </c>
      <c r="R118" s="686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159" t="s">
        <v>38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0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656" t="str">
        <f t="shared" si="461"/>
        <v>******</v>
      </c>
      <c r="PV118" s="657"/>
      <c r="PW118" s="656" t="str">
        <f t="shared" si="462"/>
        <v>******</v>
      </c>
      <c r="PX118" s="657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1"/>
        <v>جمعه</v>
      </c>
      <c r="RF118" s="34" t="s">
        <v>33</v>
      </c>
      <c r="RG118" s="656" t="str">
        <f t="shared" si="463"/>
        <v>*******************</v>
      </c>
      <c r="RH118" s="657"/>
      <c r="RI118" s="656" t="str">
        <f t="shared" si="464"/>
        <v>*******************</v>
      </c>
      <c r="RJ118" s="657"/>
      <c r="RK118" s="29">
        <f t="shared" si="425"/>
        <v>6</v>
      </c>
      <c r="RL118" s="30" t="str">
        <f t="shared" si="472"/>
        <v>جمعه</v>
      </c>
      <c r="RM118" s="34" t="s">
        <v>33</v>
      </c>
      <c r="RN118" s="109"/>
      <c r="RO118" s="653" t="str">
        <f t="shared" si="465"/>
        <v>*****</v>
      </c>
      <c r="RP118" s="652"/>
      <c r="RQ118" s="109"/>
      <c r="RR118" s="109" t="str">
        <f t="shared" si="466"/>
        <v>*****</v>
      </c>
      <c r="RS118" s="653"/>
      <c r="RT118" s="652"/>
      <c r="RU118" s="29">
        <f t="shared" si="426"/>
        <v>6</v>
      </c>
      <c r="RV118" s="30" t="str">
        <f t="shared" si="473"/>
        <v>جمعه</v>
      </c>
      <c r="RW118" s="653" t="str">
        <f t="shared" si="467"/>
        <v>****</v>
      </c>
      <c r="RX118" s="652"/>
      <c r="RY118" s="653" t="str">
        <f t="shared" si="468"/>
        <v>***</v>
      </c>
      <c r="RZ118" s="652"/>
      <c r="SA118" s="29">
        <f t="shared" si="427"/>
        <v>6</v>
      </c>
      <c r="SB118" s="30" t="str">
        <f t="shared" si="474"/>
        <v>جمعه</v>
      </c>
      <c r="SC118" s="661" t="str">
        <f t="shared" si="469"/>
        <v>****</v>
      </c>
      <c r="SD118" s="662"/>
      <c r="SE118" s="29">
        <f t="shared" si="428"/>
        <v>6</v>
      </c>
      <c r="SF118" s="30" t="str">
        <f t="shared" si="475"/>
        <v>جمعه</v>
      </c>
      <c r="SG118" s="653" t="str">
        <f t="shared" si="476"/>
        <v>***</v>
      </c>
      <c r="SH118" s="652"/>
      <c r="SI118" s="651" t="str">
        <f t="shared" si="477"/>
        <v>***</v>
      </c>
      <c r="SJ118" s="652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 t="s">
        <v>345</v>
      </c>
      <c r="D119" s="314"/>
      <c r="E119" s="308"/>
      <c r="F119" s="321" t="s">
        <v>103</v>
      </c>
      <c r="G119" s="322" t="s">
        <v>27</v>
      </c>
      <c r="H119" s="671" t="s">
        <v>292</v>
      </c>
      <c r="I119" s="672"/>
      <c r="J119" s="279"/>
      <c r="K119" s="673" t="s">
        <v>296</v>
      </c>
      <c r="L119" s="674"/>
      <c r="M119" s="254"/>
      <c r="N119" s="356" t="s">
        <v>201</v>
      </c>
      <c r="O119" s="255"/>
      <c r="P119" s="253"/>
      <c r="Q119" s="256"/>
      <c r="R119" s="257"/>
      <c r="S119" s="357" t="s">
        <v>193</v>
      </c>
      <c r="T119" s="258" t="s">
        <v>74</v>
      </c>
      <c r="U119" s="259" t="s">
        <v>346</v>
      </c>
      <c r="V119" s="260" t="s">
        <v>145</v>
      </c>
      <c r="W119" s="253"/>
      <c r="X119" s="262"/>
      <c r="Y119" s="423"/>
      <c r="Z119" s="261"/>
      <c r="AA119" s="262"/>
      <c r="AB119" s="263"/>
      <c r="AC119" s="332" t="s">
        <v>212</v>
      </c>
      <c r="AD119" s="622" t="str">
        <f>RG54</f>
        <v>********خوشروزاده- *******حبیبی - *خورسند - ****************************محبوبی-*********</v>
      </c>
      <c r="AE119" s="623"/>
      <c r="AF119" s="623"/>
      <c r="AG119" s="623"/>
      <c r="AH119" s="623"/>
      <c r="AI119" s="623"/>
      <c r="AJ119" s="623"/>
      <c r="AK119" s="623"/>
      <c r="AL119" s="623"/>
      <c r="AM119" s="623"/>
      <c r="AN119" s="623"/>
      <c r="AO119" s="623"/>
      <c r="AP119" s="623"/>
      <c r="AQ119" s="623"/>
      <c r="AR119" s="624"/>
      <c r="AS119" s="573" t="s">
        <v>215</v>
      </c>
      <c r="AT119" s="574"/>
      <c r="AU119" s="574"/>
      <c r="AV119" s="574"/>
      <c r="AW119" s="574"/>
      <c r="AX119" s="575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159" t="s">
        <v>285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0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656" t="str">
        <f t="shared" si="461"/>
        <v>******</v>
      </c>
      <c r="PV119" s="657"/>
      <c r="PW119" s="656" t="str">
        <f t="shared" si="462"/>
        <v>******</v>
      </c>
      <c r="PX119" s="657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1"/>
        <v>شنبه</v>
      </c>
      <c r="RF119" s="34" t="s">
        <v>33</v>
      </c>
      <c r="RG119" s="656" t="str">
        <f t="shared" si="463"/>
        <v>*******************</v>
      </c>
      <c r="RH119" s="657"/>
      <c r="RI119" s="656" t="str">
        <f t="shared" si="464"/>
        <v>*******************</v>
      </c>
      <c r="RJ119" s="657"/>
      <c r="RK119" s="29">
        <f t="shared" si="425"/>
        <v>7</v>
      </c>
      <c r="RL119" s="30" t="str">
        <f t="shared" si="472"/>
        <v>شنبه</v>
      </c>
      <c r="RM119" s="34" t="s">
        <v>33</v>
      </c>
      <c r="RN119" s="109"/>
      <c r="RO119" s="653" t="str">
        <f t="shared" si="465"/>
        <v>*****</v>
      </c>
      <c r="RP119" s="652"/>
      <c r="RQ119" s="109"/>
      <c r="RR119" s="109" t="str">
        <f t="shared" si="466"/>
        <v>*****</v>
      </c>
      <c r="RS119" s="653"/>
      <c r="RT119" s="652"/>
      <c r="RU119" s="29">
        <f t="shared" si="426"/>
        <v>7</v>
      </c>
      <c r="RV119" s="30" t="str">
        <f t="shared" si="473"/>
        <v>شنبه</v>
      </c>
      <c r="RW119" s="653" t="str">
        <f t="shared" si="467"/>
        <v>****</v>
      </c>
      <c r="RX119" s="652"/>
      <c r="RY119" s="653" t="str">
        <f t="shared" si="468"/>
        <v>***</v>
      </c>
      <c r="RZ119" s="652"/>
      <c r="SA119" s="29">
        <f t="shared" si="427"/>
        <v>7</v>
      </c>
      <c r="SB119" s="30" t="str">
        <f t="shared" si="474"/>
        <v>شنبه</v>
      </c>
      <c r="SC119" s="661" t="str">
        <f t="shared" si="469"/>
        <v>****</v>
      </c>
      <c r="SD119" s="662"/>
      <c r="SE119" s="29">
        <f t="shared" si="428"/>
        <v>7</v>
      </c>
      <c r="SF119" s="30" t="str">
        <f t="shared" si="475"/>
        <v>شنبه</v>
      </c>
      <c r="SG119" s="653" t="str">
        <f t="shared" si="476"/>
        <v>***</v>
      </c>
      <c r="SH119" s="652"/>
      <c r="SI119" s="651" t="str">
        <f t="shared" si="477"/>
        <v>***</v>
      </c>
      <c r="SJ119" s="652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671" t="s">
        <v>202</v>
      </c>
      <c r="I120" s="672"/>
      <c r="J120" s="279" t="s">
        <v>354</v>
      </c>
      <c r="K120" s="673" t="s">
        <v>225</v>
      </c>
      <c r="L120" s="674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/>
      <c r="U120" s="269"/>
      <c r="V120" s="270"/>
      <c r="W120" s="269"/>
      <c r="X120" s="265"/>
      <c r="Y120" s="424"/>
      <c r="Z120" s="264"/>
      <c r="AA120" s="265"/>
      <c r="AB120" s="266"/>
      <c r="AC120" s="333" t="s">
        <v>213</v>
      </c>
      <c r="AD120" s="591" t="str">
        <f>RG18</f>
        <v>******************داداشي-*************</v>
      </c>
      <c r="AE120" s="592"/>
      <c r="AF120" s="592"/>
      <c r="AG120" s="592"/>
      <c r="AH120" s="592"/>
      <c r="AI120" s="592"/>
      <c r="AJ120" s="592"/>
      <c r="AK120" s="592"/>
      <c r="AL120" s="592"/>
      <c r="AM120" s="592"/>
      <c r="AN120" s="592"/>
      <c r="AO120" s="592"/>
      <c r="AP120" s="592"/>
      <c r="AQ120" s="592"/>
      <c r="AR120" s="593"/>
      <c r="AS120" s="576" t="s">
        <v>222</v>
      </c>
      <c r="AT120" s="577"/>
      <c r="AU120" s="577"/>
      <c r="AV120" s="577"/>
      <c r="AW120" s="577"/>
      <c r="AX120" s="578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159" t="s">
        <v>40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0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656" t="str">
        <f t="shared" si="461"/>
        <v>******</v>
      </c>
      <c r="PV120" s="657"/>
      <c r="PW120" s="656" t="str">
        <f t="shared" si="462"/>
        <v>******</v>
      </c>
      <c r="PX120" s="657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1"/>
        <v>یکشنبه</v>
      </c>
      <c r="RF120" s="34" t="s">
        <v>33</v>
      </c>
      <c r="RG120" s="656" t="str">
        <f t="shared" si="463"/>
        <v>*******************</v>
      </c>
      <c r="RH120" s="657"/>
      <c r="RI120" s="656" t="str">
        <f t="shared" si="464"/>
        <v>*******************</v>
      </c>
      <c r="RJ120" s="657"/>
      <c r="RK120" s="29">
        <f t="shared" si="425"/>
        <v>8</v>
      </c>
      <c r="RL120" s="30" t="str">
        <f t="shared" si="472"/>
        <v>یکشنبه</v>
      </c>
      <c r="RM120" s="34" t="s">
        <v>33</v>
      </c>
      <c r="RN120" s="109"/>
      <c r="RO120" s="653" t="str">
        <f t="shared" si="465"/>
        <v>*****</v>
      </c>
      <c r="RP120" s="652"/>
      <c r="RQ120" s="109"/>
      <c r="RR120" s="109" t="str">
        <f t="shared" si="466"/>
        <v>*****</v>
      </c>
      <c r="RS120" s="653"/>
      <c r="RT120" s="652"/>
      <c r="RU120" s="29">
        <f t="shared" si="426"/>
        <v>8</v>
      </c>
      <c r="RV120" s="30" t="str">
        <f t="shared" si="473"/>
        <v>یکشنبه</v>
      </c>
      <c r="RW120" s="653" t="str">
        <f t="shared" si="467"/>
        <v>****</v>
      </c>
      <c r="RX120" s="652"/>
      <c r="RY120" s="653" t="str">
        <f t="shared" si="468"/>
        <v>***</v>
      </c>
      <c r="RZ120" s="652"/>
      <c r="SA120" s="29">
        <f t="shared" si="427"/>
        <v>8</v>
      </c>
      <c r="SB120" s="30" t="str">
        <f t="shared" si="474"/>
        <v>یکشنبه</v>
      </c>
      <c r="SC120" s="661" t="str">
        <f t="shared" si="469"/>
        <v>****</v>
      </c>
      <c r="SD120" s="662"/>
      <c r="SE120" s="29">
        <f t="shared" si="428"/>
        <v>8</v>
      </c>
      <c r="SF120" s="30" t="str">
        <f t="shared" si="475"/>
        <v>یکشنبه</v>
      </c>
      <c r="SG120" s="653" t="str">
        <f t="shared" si="476"/>
        <v>***</v>
      </c>
      <c r="SH120" s="652"/>
      <c r="SI120" s="651" t="str">
        <f t="shared" si="477"/>
        <v>***</v>
      </c>
      <c r="SJ120" s="652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673" t="s">
        <v>294</v>
      </c>
      <c r="I121" s="674"/>
      <c r="J121" s="496"/>
      <c r="K121" s="689" t="s">
        <v>225</v>
      </c>
      <c r="L121" s="690"/>
      <c r="M121" s="278"/>
      <c r="N121" s="366" t="s">
        <v>191</v>
      </c>
      <c r="O121" s="278"/>
      <c r="P121" s="366" t="s">
        <v>192</v>
      </c>
      <c r="Q121" s="477" t="s">
        <v>367</v>
      </c>
      <c r="R121" s="478"/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11" t="str">
        <f>RG90</f>
        <v>*******خ جعفري - *********</v>
      </c>
      <c r="AE121" s="611"/>
      <c r="AF121" s="611"/>
      <c r="AG121" s="611"/>
      <c r="AH121" s="611"/>
      <c r="AI121" s="611"/>
      <c r="AJ121" s="611"/>
      <c r="AK121" s="611"/>
      <c r="AL121" s="612"/>
      <c r="AM121" s="346" t="s">
        <v>211</v>
      </c>
      <c r="AN121" s="611" t="str">
        <f>RG126</f>
        <v>*******************</v>
      </c>
      <c r="AO121" s="611"/>
      <c r="AP121" s="611"/>
      <c r="AQ121" s="611"/>
      <c r="AR121" s="613"/>
      <c r="AS121" s="579"/>
      <c r="AT121" s="580"/>
      <c r="AU121" s="580"/>
      <c r="AV121" s="580"/>
      <c r="AW121" s="580"/>
      <c r="AX121" s="581"/>
      <c r="AY121" s="1"/>
      <c r="AZ121" s="1"/>
      <c r="BA121" s="1"/>
      <c r="BB121" s="7"/>
      <c r="BC121" s="7"/>
      <c r="BD121" s="7"/>
      <c r="BE121" s="29">
        <f t="shared" si="413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518" t="s">
        <v>41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0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دلیریان</v>
      </c>
      <c r="PT121" s="34" t="s">
        <v>33</v>
      </c>
      <c r="PU121" s="656" t="str">
        <f t="shared" si="461"/>
        <v>******</v>
      </c>
      <c r="PV121" s="657"/>
      <c r="PW121" s="656" t="str">
        <f t="shared" si="462"/>
        <v>******</v>
      </c>
      <c r="PX121" s="657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1"/>
        <v>دوشنبه</v>
      </c>
      <c r="RF121" s="34" t="s">
        <v>33</v>
      </c>
      <c r="RG121" s="656" t="str">
        <f t="shared" si="463"/>
        <v>*******************</v>
      </c>
      <c r="RH121" s="657"/>
      <c r="RI121" s="656" t="str">
        <f t="shared" si="464"/>
        <v>*******************</v>
      </c>
      <c r="RJ121" s="657"/>
      <c r="RK121" s="29">
        <f t="shared" si="425"/>
        <v>9</v>
      </c>
      <c r="RL121" s="30" t="str">
        <f t="shared" si="472"/>
        <v>دوشنبه</v>
      </c>
      <c r="RM121" s="34" t="s">
        <v>33</v>
      </c>
      <c r="RN121" s="109"/>
      <c r="RO121" s="653" t="str">
        <f t="shared" si="465"/>
        <v>*****</v>
      </c>
      <c r="RP121" s="652"/>
      <c r="RQ121" s="109"/>
      <c r="RR121" s="109" t="str">
        <f t="shared" si="466"/>
        <v>*****</v>
      </c>
      <c r="RS121" s="653"/>
      <c r="RT121" s="652"/>
      <c r="RU121" s="29">
        <f t="shared" si="426"/>
        <v>9</v>
      </c>
      <c r="RV121" s="30" t="str">
        <f t="shared" si="473"/>
        <v>دوشنبه</v>
      </c>
      <c r="RW121" s="653" t="str">
        <f t="shared" si="467"/>
        <v>****</v>
      </c>
      <c r="RX121" s="652"/>
      <c r="RY121" s="653" t="str">
        <f t="shared" si="468"/>
        <v>***</v>
      </c>
      <c r="RZ121" s="652"/>
      <c r="SA121" s="29">
        <f t="shared" si="427"/>
        <v>9</v>
      </c>
      <c r="SB121" s="30" t="str">
        <f t="shared" si="474"/>
        <v>دوشنبه</v>
      </c>
      <c r="SC121" s="661" t="str">
        <f t="shared" si="469"/>
        <v>****</v>
      </c>
      <c r="SD121" s="662"/>
      <c r="SE121" s="29">
        <f t="shared" si="428"/>
        <v>9</v>
      </c>
      <c r="SF121" s="30" t="str">
        <f t="shared" si="475"/>
        <v>دوشنبه</v>
      </c>
      <c r="SG121" s="653" t="str">
        <f t="shared" si="476"/>
        <v>***</v>
      </c>
      <c r="SH121" s="652"/>
      <c r="SI121" s="651" t="str">
        <f t="shared" si="477"/>
        <v>***</v>
      </c>
      <c r="SJ121" s="652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/>
      <c r="D122" s="317"/>
      <c r="E122" s="311"/>
      <c r="F122" s="327" t="s">
        <v>103</v>
      </c>
      <c r="G122" s="328" t="s">
        <v>28</v>
      </c>
      <c r="H122" s="770" t="s">
        <v>292</v>
      </c>
      <c r="I122" s="771"/>
      <c r="J122" s="307"/>
      <c r="K122" s="691" t="s">
        <v>296</v>
      </c>
      <c r="L122" s="692"/>
      <c r="M122" s="282"/>
      <c r="N122" s="371" t="s">
        <v>201</v>
      </c>
      <c r="O122" s="283"/>
      <c r="P122" s="281"/>
      <c r="Q122" s="284"/>
      <c r="R122" s="285"/>
      <c r="S122" s="372" t="s">
        <v>193</v>
      </c>
      <c r="T122" s="286"/>
      <c r="U122" s="287"/>
      <c r="V122" s="288"/>
      <c r="W122" s="281"/>
      <c r="X122" s="281"/>
      <c r="Y122" s="281"/>
      <c r="Z122" s="281"/>
      <c r="AA122" s="294"/>
      <c r="AB122" s="295"/>
      <c r="AC122" s="347" t="s">
        <v>212</v>
      </c>
      <c r="AD122" s="594" t="str">
        <f>RJ54</f>
        <v>****************حبیبی -***********************منفرد-****************</v>
      </c>
      <c r="AE122" s="595"/>
      <c r="AF122" s="595"/>
      <c r="AG122" s="595"/>
      <c r="AH122" s="595"/>
      <c r="AI122" s="595"/>
      <c r="AJ122" s="595"/>
      <c r="AK122" s="595"/>
      <c r="AL122" s="595"/>
      <c r="AM122" s="595"/>
      <c r="AN122" s="595"/>
      <c r="AO122" s="595"/>
      <c r="AP122" s="595"/>
      <c r="AQ122" s="595"/>
      <c r="AR122" s="596"/>
      <c r="AS122" s="579"/>
      <c r="AT122" s="580"/>
      <c r="AU122" s="580"/>
      <c r="AV122" s="580"/>
      <c r="AW122" s="580"/>
      <c r="AX122" s="581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159" t="s">
        <v>42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0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656" t="str">
        <f t="shared" si="461"/>
        <v>******</v>
      </c>
      <c r="PV122" s="657"/>
      <c r="PW122" s="656" t="str">
        <f t="shared" si="462"/>
        <v>******</v>
      </c>
      <c r="PX122" s="657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1"/>
        <v>سه شنبه</v>
      </c>
      <c r="RF122" s="34" t="s">
        <v>33</v>
      </c>
      <c r="RG122" s="656" t="str">
        <f t="shared" si="463"/>
        <v>*******************</v>
      </c>
      <c r="RH122" s="657"/>
      <c r="RI122" s="656" t="str">
        <f t="shared" si="464"/>
        <v>*******************</v>
      </c>
      <c r="RJ122" s="657"/>
      <c r="RK122" s="29">
        <f t="shared" si="425"/>
        <v>10</v>
      </c>
      <c r="RL122" s="30" t="str">
        <f t="shared" si="472"/>
        <v>سه شنبه</v>
      </c>
      <c r="RM122" s="34" t="s">
        <v>33</v>
      </c>
      <c r="RN122" s="109"/>
      <c r="RO122" s="653" t="str">
        <f t="shared" si="465"/>
        <v>*****</v>
      </c>
      <c r="RP122" s="652"/>
      <c r="RQ122" s="109"/>
      <c r="RR122" s="109" t="str">
        <f t="shared" si="466"/>
        <v>*****</v>
      </c>
      <c r="RS122" s="653"/>
      <c r="RT122" s="652"/>
      <c r="RU122" s="29">
        <f t="shared" si="426"/>
        <v>10</v>
      </c>
      <c r="RV122" s="30" t="str">
        <f t="shared" si="473"/>
        <v>سه شنبه</v>
      </c>
      <c r="RW122" s="653" t="str">
        <f t="shared" si="467"/>
        <v>****</v>
      </c>
      <c r="RX122" s="652"/>
      <c r="RY122" s="653" t="str">
        <f t="shared" si="468"/>
        <v>***</v>
      </c>
      <c r="RZ122" s="652"/>
      <c r="SA122" s="29">
        <f t="shared" si="427"/>
        <v>10</v>
      </c>
      <c r="SB122" s="30" t="str">
        <f t="shared" si="474"/>
        <v>سه شنبه</v>
      </c>
      <c r="SC122" s="661" t="str">
        <f t="shared" si="469"/>
        <v>****</v>
      </c>
      <c r="SD122" s="662"/>
      <c r="SE122" s="29">
        <f t="shared" si="428"/>
        <v>10</v>
      </c>
      <c r="SF122" s="30" t="str">
        <f t="shared" si="475"/>
        <v>سه شنبه</v>
      </c>
      <c r="SG122" s="653" t="str">
        <f t="shared" si="476"/>
        <v>***</v>
      </c>
      <c r="SH122" s="652"/>
      <c r="SI122" s="651" t="str">
        <f t="shared" si="477"/>
        <v>***</v>
      </c>
      <c r="SJ122" s="652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770" t="s">
        <v>202</v>
      </c>
      <c r="I123" s="771"/>
      <c r="J123" s="307"/>
      <c r="K123" s="691" t="s">
        <v>225</v>
      </c>
      <c r="L123" s="692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/>
      <c r="U123" s="290"/>
      <c r="V123" s="291"/>
      <c r="W123" s="292"/>
      <c r="X123" s="297"/>
      <c r="Y123" s="297"/>
      <c r="Z123" s="296"/>
      <c r="AA123" s="297"/>
      <c r="AB123" s="298"/>
      <c r="AC123" s="334" t="s">
        <v>213</v>
      </c>
      <c r="AD123" s="614" t="str">
        <f>RJ18</f>
        <v>********************************</v>
      </c>
      <c r="AE123" s="615"/>
      <c r="AF123" s="615"/>
      <c r="AG123" s="615"/>
      <c r="AH123" s="615"/>
      <c r="AI123" s="615"/>
      <c r="AJ123" s="615"/>
      <c r="AK123" s="615"/>
      <c r="AL123" s="615"/>
      <c r="AM123" s="615"/>
      <c r="AN123" s="615"/>
      <c r="AO123" s="615"/>
      <c r="AP123" s="615"/>
      <c r="AQ123" s="615"/>
      <c r="AR123" s="616"/>
      <c r="AS123" s="579"/>
      <c r="AT123" s="580"/>
      <c r="AU123" s="580"/>
      <c r="AV123" s="580"/>
      <c r="AW123" s="580"/>
      <c r="AX123" s="581"/>
      <c r="AY123" s="1"/>
      <c r="AZ123" s="1"/>
      <c r="BA123" s="1"/>
      <c r="BB123" s="7"/>
      <c r="BC123" s="7"/>
      <c r="BD123" s="7"/>
      <c r="BE123" s="29">
        <f t="shared" si="413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159" t="s">
        <v>43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0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656" t="str">
        <f t="shared" si="461"/>
        <v>******</v>
      </c>
      <c r="PV123" s="657"/>
      <c r="PW123" s="656" t="str">
        <f t="shared" si="462"/>
        <v>******</v>
      </c>
      <c r="PX123" s="657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1"/>
        <v>چهارشنبه</v>
      </c>
      <c r="RF123" s="34" t="s">
        <v>33</v>
      </c>
      <c r="RG123" s="656" t="str">
        <f t="shared" si="463"/>
        <v>*******************</v>
      </c>
      <c r="RH123" s="657"/>
      <c r="RI123" s="656" t="str">
        <f t="shared" si="464"/>
        <v>*******************</v>
      </c>
      <c r="RJ123" s="657"/>
      <c r="RK123" s="29">
        <f t="shared" si="425"/>
        <v>11</v>
      </c>
      <c r="RL123" s="30" t="str">
        <f t="shared" si="472"/>
        <v>چهارشنبه</v>
      </c>
      <c r="RM123" s="34" t="s">
        <v>33</v>
      </c>
      <c r="RN123" s="109"/>
      <c r="RO123" s="653" t="str">
        <f t="shared" si="465"/>
        <v>*****</v>
      </c>
      <c r="RP123" s="652"/>
      <c r="RQ123" s="109"/>
      <c r="RR123" s="109" t="str">
        <f t="shared" si="466"/>
        <v>*****</v>
      </c>
      <c r="RS123" s="653"/>
      <c r="RT123" s="652"/>
      <c r="RU123" s="29">
        <f t="shared" si="426"/>
        <v>11</v>
      </c>
      <c r="RV123" s="30" t="str">
        <f t="shared" si="473"/>
        <v>چهارشنبه</v>
      </c>
      <c r="RW123" s="653" t="str">
        <f t="shared" si="467"/>
        <v>****</v>
      </c>
      <c r="RX123" s="652"/>
      <c r="RY123" s="653" t="str">
        <f t="shared" si="468"/>
        <v>***</v>
      </c>
      <c r="RZ123" s="652"/>
      <c r="SA123" s="29">
        <f t="shared" si="427"/>
        <v>11</v>
      </c>
      <c r="SB123" s="30" t="str">
        <f t="shared" si="474"/>
        <v>چهارشنبه</v>
      </c>
      <c r="SC123" s="661" t="str">
        <f t="shared" si="469"/>
        <v>****</v>
      </c>
      <c r="SD123" s="662"/>
      <c r="SE123" s="29">
        <f t="shared" si="428"/>
        <v>11</v>
      </c>
      <c r="SF123" s="30" t="str">
        <f t="shared" si="475"/>
        <v>چهارشنبه</v>
      </c>
      <c r="SG123" s="653" t="str">
        <f t="shared" si="476"/>
        <v>***</v>
      </c>
      <c r="SH123" s="652"/>
      <c r="SI123" s="651" t="str">
        <f t="shared" si="477"/>
        <v>***</v>
      </c>
      <c r="SJ123" s="652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676" t="s">
        <v>294</v>
      </c>
      <c r="I124" s="677"/>
      <c r="J124" s="481"/>
      <c r="K124" s="683" t="s">
        <v>225</v>
      </c>
      <c r="L124" s="684"/>
      <c r="M124" s="306"/>
      <c r="N124" s="381" t="s">
        <v>191</v>
      </c>
      <c r="O124" s="306"/>
      <c r="P124" s="381" t="s">
        <v>192</v>
      </c>
      <c r="Q124" s="305"/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20" t="str">
        <f>RI90</f>
        <v>*****************</v>
      </c>
      <c r="AE124" s="617"/>
      <c r="AF124" s="617"/>
      <c r="AG124" s="617"/>
      <c r="AH124" s="617"/>
      <c r="AI124" s="617"/>
      <c r="AJ124" s="617"/>
      <c r="AK124" s="617"/>
      <c r="AL124" s="621"/>
      <c r="AM124" s="344" t="s">
        <v>211</v>
      </c>
      <c r="AN124" s="617" t="str">
        <f>RI126</f>
        <v>*******************</v>
      </c>
      <c r="AO124" s="617"/>
      <c r="AP124" s="617"/>
      <c r="AQ124" s="617"/>
      <c r="AR124" s="618"/>
      <c r="AS124" s="579"/>
      <c r="AT124" s="580"/>
      <c r="AU124" s="580"/>
      <c r="AV124" s="580"/>
      <c r="AW124" s="580"/>
      <c r="AX124" s="581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159" t="s">
        <v>226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0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 t="str">
        <f t="shared" si="423"/>
        <v>جعفری</v>
      </c>
      <c r="PT124" s="34" t="s">
        <v>33</v>
      </c>
      <c r="PU124" s="656" t="str">
        <f t="shared" si="461"/>
        <v>******</v>
      </c>
      <c r="PV124" s="657"/>
      <c r="PW124" s="656" t="str">
        <f t="shared" si="462"/>
        <v>******</v>
      </c>
      <c r="PX124" s="657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1"/>
        <v>پنجشنبه</v>
      </c>
      <c r="RF124" s="34" t="s">
        <v>33</v>
      </c>
      <c r="RG124" s="656" t="str">
        <f t="shared" si="463"/>
        <v>*******************</v>
      </c>
      <c r="RH124" s="657"/>
      <c r="RI124" s="656" t="str">
        <f t="shared" si="464"/>
        <v>*******************</v>
      </c>
      <c r="RJ124" s="657"/>
      <c r="RK124" s="29">
        <f t="shared" si="425"/>
        <v>12</v>
      </c>
      <c r="RL124" s="30" t="str">
        <f t="shared" si="472"/>
        <v>پنجشنبه</v>
      </c>
      <c r="RM124" s="34" t="s">
        <v>33</v>
      </c>
      <c r="RN124" s="109"/>
      <c r="RO124" s="653" t="str">
        <f t="shared" si="465"/>
        <v>*****</v>
      </c>
      <c r="RP124" s="652"/>
      <c r="RQ124" s="109"/>
      <c r="RR124" s="109" t="str">
        <f t="shared" si="466"/>
        <v>*****</v>
      </c>
      <c r="RS124" s="653"/>
      <c r="RT124" s="652"/>
      <c r="RU124" s="29">
        <f t="shared" si="426"/>
        <v>12</v>
      </c>
      <c r="RV124" s="30" t="str">
        <f t="shared" si="473"/>
        <v>پنجشنبه</v>
      </c>
      <c r="RW124" s="653" t="str">
        <f t="shared" si="467"/>
        <v>****</v>
      </c>
      <c r="RX124" s="652"/>
      <c r="RY124" s="653" t="str">
        <f t="shared" si="468"/>
        <v>***</v>
      </c>
      <c r="RZ124" s="652"/>
      <c r="SA124" s="29">
        <f t="shared" si="427"/>
        <v>12</v>
      </c>
      <c r="SB124" s="30" t="str">
        <f t="shared" si="474"/>
        <v>پنجشنبه</v>
      </c>
      <c r="SC124" s="661" t="str">
        <f t="shared" si="469"/>
        <v>****</v>
      </c>
      <c r="SD124" s="662"/>
      <c r="SE124" s="29">
        <f t="shared" si="428"/>
        <v>12</v>
      </c>
      <c r="SF124" s="30" t="str">
        <f t="shared" si="475"/>
        <v>پنجشنبه</v>
      </c>
      <c r="SG124" s="653" t="str">
        <f t="shared" si="476"/>
        <v>***</v>
      </c>
      <c r="SH124" s="652"/>
      <c r="SI124" s="651" t="str">
        <f t="shared" si="477"/>
        <v>***</v>
      </c>
      <c r="SJ124" s="652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 t="s">
        <v>130</v>
      </c>
      <c r="C125" s="387"/>
      <c r="D125" s="388"/>
      <c r="E125" s="318" t="s">
        <v>119</v>
      </c>
      <c r="F125" s="331" t="s">
        <v>156</v>
      </c>
      <c r="G125" s="775" t="s">
        <v>194</v>
      </c>
      <c r="H125" s="776"/>
      <c r="I125" s="776"/>
      <c r="J125" s="777"/>
      <c r="K125" s="682" t="s">
        <v>186</v>
      </c>
      <c r="L125" s="682"/>
      <c r="M125" s="682"/>
      <c r="N125" s="693" t="s">
        <v>195</v>
      </c>
      <c r="O125" s="693"/>
      <c r="P125" s="693"/>
      <c r="Q125" s="693" t="s">
        <v>196</v>
      </c>
      <c r="R125" s="693"/>
      <c r="S125" s="694"/>
      <c r="T125" s="695" t="s">
        <v>203</v>
      </c>
      <c r="U125" s="696"/>
      <c r="V125" s="696"/>
      <c r="W125" s="697"/>
      <c r="X125" s="668" t="s">
        <v>200</v>
      </c>
      <c r="Y125" s="669"/>
      <c r="Z125" s="669"/>
      <c r="AA125" s="669"/>
      <c r="AB125" s="670"/>
      <c r="AC125" s="597" t="str">
        <f>RO54</f>
        <v>**********************************نجفی-**</v>
      </c>
      <c r="AD125" s="597"/>
      <c r="AE125" s="597"/>
      <c r="AF125" s="597"/>
      <c r="AG125" s="597"/>
      <c r="AH125" s="597"/>
      <c r="AI125" s="598"/>
      <c r="AJ125" s="599"/>
      <c r="AK125" s="599"/>
      <c r="AL125" s="599"/>
      <c r="AM125" s="599"/>
      <c r="AN125" s="599"/>
      <c r="AO125" s="599"/>
      <c r="AP125" s="599"/>
      <c r="AQ125" s="599"/>
      <c r="AR125" s="600"/>
      <c r="AS125" s="579"/>
      <c r="AT125" s="580"/>
      <c r="AU125" s="580"/>
      <c r="AV125" s="580"/>
      <c r="AW125" s="580"/>
      <c r="AX125" s="581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159" t="s">
        <v>38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0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656" t="str">
        <f t="shared" si="461"/>
        <v>******</v>
      </c>
      <c r="PV125" s="657"/>
      <c r="PW125" s="656" t="str">
        <f t="shared" si="462"/>
        <v>******</v>
      </c>
      <c r="PX125" s="657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1"/>
        <v>جمعه</v>
      </c>
      <c r="RF125" s="34" t="s">
        <v>33</v>
      </c>
      <c r="RG125" s="656" t="str">
        <f t="shared" si="463"/>
        <v>*******************</v>
      </c>
      <c r="RH125" s="657"/>
      <c r="RI125" s="656" t="str">
        <f t="shared" si="464"/>
        <v>*******************</v>
      </c>
      <c r="RJ125" s="657"/>
      <c r="RK125" s="29">
        <f t="shared" si="425"/>
        <v>13</v>
      </c>
      <c r="RL125" s="30" t="str">
        <f t="shared" si="472"/>
        <v>جمعه</v>
      </c>
      <c r="RM125" s="34" t="s">
        <v>33</v>
      </c>
      <c r="RN125" s="109"/>
      <c r="RO125" s="653" t="str">
        <f t="shared" si="465"/>
        <v>*****</v>
      </c>
      <c r="RP125" s="652"/>
      <c r="RQ125" s="109"/>
      <c r="RR125" s="109" t="str">
        <f t="shared" si="466"/>
        <v>*****</v>
      </c>
      <c r="RS125" s="653"/>
      <c r="RT125" s="652"/>
      <c r="RU125" s="29">
        <f t="shared" si="426"/>
        <v>13</v>
      </c>
      <c r="RV125" s="30" t="str">
        <f t="shared" si="473"/>
        <v>جمعه</v>
      </c>
      <c r="RW125" s="653" t="str">
        <f t="shared" si="467"/>
        <v>****</v>
      </c>
      <c r="RX125" s="652"/>
      <c r="RY125" s="653" t="str">
        <f t="shared" si="468"/>
        <v>***</v>
      </c>
      <c r="RZ125" s="652"/>
      <c r="SA125" s="29">
        <f t="shared" si="427"/>
        <v>13</v>
      </c>
      <c r="SB125" s="30" t="str">
        <f t="shared" si="474"/>
        <v>جمعه</v>
      </c>
      <c r="SC125" s="661" t="str">
        <f t="shared" si="469"/>
        <v>****</v>
      </c>
      <c r="SD125" s="662"/>
      <c r="SE125" s="29">
        <f t="shared" si="428"/>
        <v>13</v>
      </c>
      <c r="SF125" s="30" t="str">
        <f t="shared" si="475"/>
        <v>جمعه</v>
      </c>
      <c r="SG125" s="653" t="str">
        <f t="shared" si="476"/>
        <v>***</v>
      </c>
      <c r="SH125" s="652"/>
      <c r="SI125" s="651" t="str">
        <f t="shared" si="477"/>
        <v>***</v>
      </c>
      <c r="SJ125" s="652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772"/>
      <c r="H126" s="773"/>
      <c r="I126" s="773"/>
      <c r="J126" s="774"/>
      <c r="K126" s="675"/>
      <c r="L126" s="675"/>
      <c r="M126" s="675"/>
      <c r="N126" s="675"/>
      <c r="O126" s="675"/>
      <c r="P126" s="675"/>
      <c r="Q126" s="675"/>
      <c r="R126" s="675"/>
      <c r="S126" s="678"/>
      <c r="T126" s="679"/>
      <c r="U126" s="680"/>
      <c r="V126" s="680"/>
      <c r="W126" s="681"/>
      <c r="X126" s="605"/>
      <c r="Y126" s="605"/>
      <c r="Z126" s="605"/>
      <c r="AA126" s="605"/>
      <c r="AB126" s="606"/>
      <c r="AC126" s="601" t="str">
        <f>RO18</f>
        <v>***********</v>
      </c>
      <c r="AD126" s="602"/>
      <c r="AE126" s="602"/>
      <c r="AF126" s="602"/>
      <c r="AG126" s="602"/>
      <c r="AH126" s="602"/>
      <c r="AI126" s="603"/>
      <c r="AJ126" s="604"/>
      <c r="AK126" s="605"/>
      <c r="AL126" s="605"/>
      <c r="AM126" s="605"/>
      <c r="AN126" s="605"/>
      <c r="AO126" s="605"/>
      <c r="AP126" s="605"/>
      <c r="AQ126" s="605"/>
      <c r="AR126" s="606"/>
      <c r="AS126" s="582"/>
      <c r="AT126" s="583"/>
      <c r="AU126" s="583"/>
      <c r="AV126" s="583"/>
      <c r="AW126" s="583"/>
      <c r="AX126" s="584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159" t="s">
        <v>285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0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656" t="str">
        <f t="shared" si="461"/>
        <v>******</v>
      </c>
      <c r="PV126" s="657"/>
      <c r="PW126" s="656" t="str">
        <f t="shared" si="462"/>
        <v>******</v>
      </c>
      <c r="PX126" s="657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1"/>
        <v>شنبه</v>
      </c>
      <c r="RF126" s="34" t="s">
        <v>33</v>
      </c>
      <c r="RG126" s="656" t="str">
        <f t="shared" si="463"/>
        <v>*******************</v>
      </c>
      <c r="RH126" s="657"/>
      <c r="RI126" s="656" t="str">
        <f t="shared" si="464"/>
        <v>*******************</v>
      </c>
      <c r="RJ126" s="657"/>
      <c r="RK126" s="29">
        <f t="shared" si="425"/>
        <v>14</v>
      </c>
      <c r="RL126" s="30" t="str">
        <f t="shared" si="472"/>
        <v>شنبه</v>
      </c>
      <c r="RM126" s="34" t="s">
        <v>33</v>
      </c>
      <c r="RN126" s="109"/>
      <c r="RO126" s="653" t="str">
        <f t="shared" si="465"/>
        <v>*****</v>
      </c>
      <c r="RP126" s="652"/>
      <c r="RQ126" s="109"/>
      <c r="RR126" s="109" t="str">
        <f t="shared" si="466"/>
        <v>*****</v>
      </c>
      <c r="RS126" s="653"/>
      <c r="RT126" s="652"/>
      <c r="RU126" s="29">
        <f t="shared" si="426"/>
        <v>14</v>
      </c>
      <c r="RV126" s="30" t="str">
        <f t="shared" si="473"/>
        <v>شنبه</v>
      </c>
      <c r="RW126" s="653" t="str">
        <f t="shared" si="467"/>
        <v>****</v>
      </c>
      <c r="RX126" s="652"/>
      <c r="RY126" s="653" t="str">
        <f t="shared" si="468"/>
        <v>***</v>
      </c>
      <c r="RZ126" s="652"/>
      <c r="SA126" s="29">
        <f t="shared" si="427"/>
        <v>14</v>
      </c>
      <c r="SB126" s="30" t="str">
        <f t="shared" si="474"/>
        <v>شنبه</v>
      </c>
      <c r="SC126" s="661" t="str">
        <f t="shared" si="469"/>
        <v>****</v>
      </c>
      <c r="SD126" s="662"/>
      <c r="SE126" s="29">
        <f t="shared" si="428"/>
        <v>14</v>
      </c>
      <c r="SF126" s="30" t="str">
        <f t="shared" si="475"/>
        <v>شنبه</v>
      </c>
      <c r="SG126" s="653" t="str">
        <f t="shared" si="476"/>
        <v>***</v>
      </c>
      <c r="SH126" s="652"/>
      <c r="SI126" s="651" t="str">
        <f t="shared" si="477"/>
        <v>***</v>
      </c>
      <c r="SJ126" s="652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685" t="s">
        <v>302</v>
      </c>
      <c r="R127" s="686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159" t="s">
        <v>40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0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656" t="str">
        <f t="shared" si="461"/>
        <v>******</v>
      </c>
      <c r="PV127" s="657"/>
      <c r="PW127" s="656" t="str">
        <f t="shared" si="462"/>
        <v>******</v>
      </c>
      <c r="PX127" s="657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1"/>
        <v>یکشنبه</v>
      </c>
      <c r="RF127" s="34" t="s">
        <v>33</v>
      </c>
      <c r="RG127" s="656" t="str">
        <f t="shared" si="463"/>
        <v>*******************</v>
      </c>
      <c r="RH127" s="657"/>
      <c r="RI127" s="656" t="str">
        <f t="shared" si="464"/>
        <v>*******************</v>
      </c>
      <c r="RJ127" s="657"/>
      <c r="RK127" s="29">
        <f t="shared" si="425"/>
        <v>15</v>
      </c>
      <c r="RL127" s="30" t="str">
        <f t="shared" si="472"/>
        <v>یکشنبه</v>
      </c>
      <c r="RM127" s="34" t="s">
        <v>33</v>
      </c>
      <c r="RN127" s="109"/>
      <c r="RO127" s="653" t="str">
        <f t="shared" si="465"/>
        <v>*****</v>
      </c>
      <c r="RP127" s="652"/>
      <c r="RQ127" s="109"/>
      <c r="RR127" s="109" t="str">
        <f t="shared" si="466"/>
        <v>*****</v>
      </c>
      <c r="RS127" s="653"/>
      <c r="RT127" s="652"/>
      <c r="RU127" s="29">
        <f t="shared" si="426"/>
        <v>15</v>
      </c>
      <c r="RV127" s="30" t="str">
        <f t="shared" si="473"/>
        <v>یکشنبه</v>
      </c>
      <c r="RW127" s="653" t="str">
        <f t="shared" si="467"/>
        <v>****</v>
      </c>
      <c r="RX127" s="652"/>
      <c r="RY127" s="653" t="str">
        <f t="shared" si="468"/>
        <v>***</v>
      </c>
      <c r="RZ127" s="652"/>
      <c r="SA127" s="29">
        <f t="shared" si="427"/>
        <v>15</v>
      </c>
      <c r="SB127" s="30" t="str">
        <f t="shared" si="474"/>
        <v>یکشنبه</v>
      </c>
      <c r="SC127" s="661" t="str">
        <f t="shared" si="469"/>
        <v>****</v>
      </c>
      <c r="SD127" s="662"/>
      <c r="SE127" s="29">
        <f t="shared" si="428"/>
        <v>15</v>
      </c>
      <c r="SF127" s="30" t="str">
        <f t="shared" si="475"/>
        <v>یکشنبه</v>
      </c>
      <c r="SG127" s="653" t="str">
        <f t="shared" si="476"/>
        <v>***</v>
      </c>
      <c r="SH127" s="652"/>
      <c r="SI127" s="651" t="str">
        <f t="shared" si="477"/>
        <v>***</v>
      </c>
      <c r="SJ127" s="652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/>
      <c r="D128" s="314"/>
      <c r="E128" s="308"/>
      <c r="F128" s="321" t="s">
        <v>103</v>
      </c>
      <c r="G128" s="322" t="s">
        <v>27</v>
      </c>
      <c r="H128" s="671" t="s">
        <v>292</v>
      </c>
      <c r="I128" s="672"/>
      <c r="J128" s="279"/>
      <c r="K128" s="673" t="s">
        <v>296</v>
      </c>
      <c r="L128" s="674"/>
      <c r="M128" s="254"/>
      <c r="N128" s="356" t="s">
        <v>201</v>
      </c>
      <c r="O128" s="255"/>
      <c r="P128" s="253"/>
      <c r="Q128" s="256"/>
      <c r="R128" s="257"/>
      <c r="S128" s="357" t="s">
        <v>193</v>
      </c>
      <c r="T128" s="258" t="s">
        <v>74</v>
      </c>
      <c r="U128" s="259" t="s">
        <v>346</v>
      </c>
      <c r="V128" s="260" t="s">
        <v>341</v>
      </c>
      <c r="W128" s="253" t="s">
        <v>145</v>
      </c>
      <c r="X128" s="261"/>
      <c r="Y128" s="261"/>
      <c r="Z128" s="261"/>
      <c r="AA128" s="262"/>
      <c r="AB128" s="263"/>
      <c r="AC128" s="332" t="s">
        <v>212</v>
      </c>
      <c r="AD128" s="622" t="str">
        <f>RG55</f>
        <v>*حا ج محمدی- ******خوشروزاده- *****گذشتی- *حبیبی - *************کاظمی-****************محبوبی-*********</v>
      </c>
      <c r="AE128" s="623"/>
      <c r="AF128" s="623"/>
      <c r="AG128" s="623"/>
      <c r="AH128" s="623"/>
      <c r="AI128" s="623"/>
      <c r="AJ128" s="623"/>
      <c r="AK128" s="623"/>
      <c r="AL128" s="623"/>
      <c r="AM128" s="623"/>
      <c r="AN128" s="623"/>
      <c r="AO128" s="623"/>
      <c r="AP128" s="623"/>
      <c r="AQ128" s="623"/>
      <c r="AR128" s="624"/>
      <c r="AS128" s="573" t="s">
        <v>215</v>
      </c>
      <c r="AT128" s="574"/>
      <c r="AU128" s="574"/>
      <c r="AV128" s="574"/>
      <c r="AW128" s="574"/>
      <c r="AX128" s="575"/>
      <c r="AY128" s="1"/>
      <c r="AZ128" s="1"/>
      <c r="BA128" s="1"/>
      <c r="BB128" s="7"/>
      <c r="BC128" s="7"/>
      <c r="BD128" s="7"/>
      <c r="BE128" s="29">
        <f t="shared" si="413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518" t="s">
        <v>41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0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656" t="str">
        <f t="shared" si="461"/>
        <v>******</v>
      </c>
      <c r="PV128" s="657"/>
      <c r="PW128" s="656" t="str">
        <f t="shared" si="462"/>
        <v>******</v>
      </c>
      <c r="PX128" s="657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1"/>
        <v>دوشنبه</v>
      </c>
      <c r="RF128" s="34" t="s">
        <v>33</v>
      </c>
      <c r="RG128" s="656" t="str">
        <f t="shared" si="463"/>
        <v>*******************</v>
      </c>
      <c r="RH128" s="657"/>
      <c r="RI128" s="656" t="str">
        <f t="shared" si="464"/>
        <v>*******************</v>
      </c>
      <c r="RJ128" s="657"/>
      <c r="RK128" s="29">
        <f t="shared" si="425"/>
        <v>16</v>
      </c>
      <c r="RL128" s="30" t="str">
        <f t="shared" si="472"/>
        <v>دوشنبه</v>
      </c>
      <c r="RM128" s="34" t="s">
        <v>33</v>
      </c>
      <c r="RN128" s="109"/>
      <c r="RO128" s="653" t="str">
        <f t="shared" si="465"/>
        <v>*****</v>
      </c>
      <c r="RP128" s="652"/>
      <c r="RQ128" s="109"/>
      <c r="RR128" s="109" t="str">
        <f t="shared" si="466"/>
        <v>*****</v>
      </c>
      <c r="RS128" s="653"/>
      <c r="RT128" s="652"/>
      <c r="RU128" s="29">
        <f t="shared" si="426"/>
        <v>16</v>
      </c>
      <c r="RV128" s="30" t="str">
        <f t="shared" si="473"/>
        <v>دوشنبه</v>
      </c>
      <c r="RW128" s="653" t="str">
        <f t="shared" si="467"/>
        <v>****</v>
      </c>
      <c r="RX128" s="652"/>
      <c r="RY128" s="653" t="str">
        <f t="shared" si="468"/>
        <v>***</v>
      </c>
      <c r="RZ128" s="652"/>
      <c r="SA128" s="29">
        <f t="shared" si="427"/>
        <v>16</v>
      </c>
      <c r="SB128" s="30" t="str">
        <f t="shared" si="474"/>
        <v>دوشنبه</v>
      </c>
      <c r="SC128" s="661" t="str">
        <f t="shared" si="469"/>
        <v>****</v>
      </c>
      <c r="SD128" s="662"/>
      <c r="SE128" s="29">
        <f t="shared" si="428"/>
        <v>16</v>
      </c>
      <c r="SF128" s="30" t="str">
        <f t="shared" si="475"/>
        <v>دوشنبه</v>
      </c>
      <c r="SG128" s="653" t="str">
        <f t="shared" si="476"/>
        <v>***</v>
      </c>
      <c r="SH128" s="652"/>
      <c r="SI128" s="651" t="str">
        <f t="shared" si="477"/>
        <v>***</v>
      </c>
      <c r="SJ128" s="652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671" t="s">
        <v>202</v>
      </c>
      <c r="I129" s="672"/>
      <c r="J129" s="279"/>
      <c r="K129" s="673" t="s">
        <v>225</v>
      </c>
      <c r="L129" s="674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 t="s">
        <v>354</v>
      </c>
      <c r="U129" s="269"/>
      <c r="V129" s="270"/>
      <c r="W129" s="271"/>
      <c r="X129" s="265"/>
      <c r="Y129" s="424"/>
      <c r="Z129" s="264"/>
      <c r="AA129" s="265"/>
      <c r="AB129" s="266"/>
      <c r="AC129" s="333" t="s">
        <v>213</v>
      </c>
      <c r="AD129" s="591" t="str">
        <f>RG19</f>
        <v>******************داداشي-*************</v>
      </c>
      <c r="AE129" s="592"/>
      <c r="AF129" s="592"/>
      <c r="AG129" s="592"/>
      <c r="AH129" s="592"/>
      <c r="AI129" s="592"/>
      <c r="AJ129" s="592"/>
      <c r="AK129" s="592"/>
      <c r="AL129" s="592"/>
      <c r="AM129" s="592"/>
      <c r="AN129" s="592"/>
      <c r="AO129" s="592"/>
      <c r="AP129" s="592"/>
      <c r="AQ129" s="592"/>
      <c r="AR129" s="593"/>
      <c r="AS129" s="576" t="s">
        <v>222</v>
      </c>
      <c r="AT129" s="577"/>
      <c r="AU129" s="577"/>
      <c r="AV129" s="577"/>
      <c r="AW129" s="577"/>
      <c r="AX129" s="578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159" t="s">
        <v>42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0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22"/>
        <v>0</v>
      </c>
      <c r="PS129" s="30">
        <f t="shared" si="423"/>
        <v>0</v>
      </c>
      <c r="PT129" s="34" t="s">
        <v>33</v>
      </c>
      <c r="PU129" s="656" t="str">
        <f t="shared" si="461"/>
        <v>******</v>
      </c>
      <c r="PV129" s="657"/>
      <c r="PW129" s="656" t="str">
        <f t="shared" si="462"/>
        <v>******</v>
      </c>
      <c r="PX129" s="657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1"/>
        <v>سه شنبه</v>
      </c>
      <c r="RF129" s="34" t="s">
        <v>33</v>
      </c>
      <c r="RG129" s="656" t="str">
        <f t="shared" si="463"/>
        <v>*******************</v>
      </c>
      <c r="RH129" s="657"/>
      <c r="RI129" s="656" t="str">
        <f t="shared" si="464"/>
        <v>*******************</v>
      </c>
      <c r="RJ129" s="657"/>
      <c r="RK129" s="29">
        <f t="shared" si="425"/>
        <v>17</v>
      </c>
      <c r="RL129" s="30" t="str">
        <f t="shared" si="472"/>
        <v>سه شنبه</v>
      </c>
      <c r="RM129" s="34" t="s">
        <v>33</v>
      </c>
      <c r="RN129" s="109"/>
      <c r="RO129" s="653" t="str">
        <f t="shared" si="465"/>
        <v>*****</v>
      </c>
      <c r="RP129" s="652"/>
      <c r="RQ129" s="109"/>
      <c r="RR129" s="109" t="str">
        <f t="shared" si="466"/>
        <v>*****</v>
      </c>
      <c r="RS129" s="653"/>
      <c r="RT129" s="652"/>
      <c r="RU129" s="29">
        <f t="shared" si="426"/>
        <v>17</v>
      </c>
      <c r="RV129" s="30" t="str">
        <f t="shared" si="473"/>
        <v>سه شنبه</v>
      </c>
      <c r="RW129" s="653" t="str">
        <f t="shared" si="467"/>
        <v>****</v>
      </c>
      <c r="RX129" s="652"/>
      <c r="RY129" s="653" t="str">
        <f t="shared" si="468"/>
        <v>***</v>
      </c>
      <c r="RZ129" s="652"/>
      <c r="SA129" s="29">
        <f t="shared" si="427"/>
        <v>17</v>
      </c>
      <c r="SB129" s="30" t="str">
        <f t="shared" si="474"/>
        <v>سه شنبه</v>
      </c>
      <c r="SC129" s="661" t="str">
        <f t="shared" si="469"/>
        <v>****</v>
      </c>
      <c r="SD129" s="662"/>
      <c r="SE129" s="29">
        <f t="shared" si="428"/>
        <v>17</v>
      </c>
      <c r="SF129" s="30" t="str">
        <f t="shared" si="475"/>
        <v>سه شنبه</v>
      </c>
      <c r="SG129" s="653" t="str">
        <f t="shared" si="476"/>
        <v>***</v>
      </c>
      <c r="SH129" s="652"/>
      <c r="SI129" s="651" t="str">
        <f t="shared" si="477"/>
        <v>***</v>
      </c>
      <c r="SJ129" s="652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 t="s">
        <v>342</v>
      </c>
      <c r="D130" s="473"/>
      <c r="E130" s="310"/>
      <c r="F130" s="325" t="s">
        <v>293</v>
      </c>
      <c r="G130" s="326" t="s">
        <v>27</v>
      </c>
      <c r="H130" s="673" t="s">
        <v>294</v>
      </c>
      <c r="I130" s="674"/>
      <c r="J130" s="496"/>
      <c r="K130" s="689" t="s">
        <v>225</v>
      </c>
      <c r="L130" s="690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11" t="str">
        <f>RG91</f>
        <v>*****************</v>
      </c>
      <c r="AE130" s="611"/>
      <c r="AF130" s="611"/>
      <c r="AG130" s="611"/>
      <c r="AH130" s="611"/>
      <c r="AI130" s="611"/>
      <c r="AJ130" s="611"/>
      <c r="AK130" s="611"/>
      <c r="AL130" s="612"/>
      <c r="AM130" s="346" t="s">
        <v>211</v>
      </c>
      <c r="AN130" s="611" t="str">
        <f>RG127</f>
        <v>*******************</v>
      </c>
      <c r="AO130" s="611"/>
      <c r="AP130" s="611"/>
      <c r="AQ130" s="611"/>
      <c r="AR130" s="613"/>
      <c r="AS130" s="579"/>
      <c r="AT130" s="580"/>
      <c r="AU130" s="580"/>
      <c r="AV130" s="580"/>
      <c r="AW130" s="580"/>
      <c r="AX130" s="581"/>
      <c r="AY130" s="1"/>
      <c r="AZ130" s="1"/>
      <c r="BA130" s="1"/>
      <c r="BB130" s="7"/>
      <c r="BC130" s="7"/>
      <c r="BD130" s="7"/>
      <c r="BE130" s="29">
        <f t="shared" si="413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159" t="s">
        <v>43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0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دلیریان</v>
      </c>
      <c r="PT130" s="34" t="s">
        <v>33</v>
      </c>
      <c r="PU130" s="656" t="str">
        <f t="shared" si="461"/>
        <v>******</v>
      </c>
      <c r="PV130" s="657"/>
      <c r="PW130" s="656" t="str">
        <f t="shared" si="462"/>
        <v>******</v>
      </c>
      <c r="PX130" s="657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1"/>
        <v>چهارشنبه</v>
      </c>
      <c r="RF130" s="34" t="s">
        <v>33</v>
      </c>
      <c r="RG130" s="656" t="str">
        <f t="shared" si="463"/>
        <v>*******************</v>
      </c>
      <c r="RH130" s="657"/>
      <c r="RI130" s="656" t="str">
        <f t="shared" si="464"/>
        <v>*******************</v>
      </c>
      <c r="RJ130" s="657"/>
      <c r="RK130" s="29">
        <f t="shared" si="425"/>
        <v>18</v>
      </c>
      <c r="RL130" s="30" t="str">
        <f t="shared" si="472"/>
        <v>چهارشنبه</v>
      </c>
      <c r="RM130" s="34" t="s">
        <v>33</v>
      </c>
      <c r="RN130" s="109"/>
      <c r="RO130" s="653" t="str">
        <f t="shared" si="465"/>
        <v>*****</v>
      </c>
      <c r="RP130" s="652"/>
      <c r="RQ130" s="109"/>
      <c r="RR130" s="109" t="str">
        <f t="shared" si="466"/>
        <v>*****</v>
      </c>
      <c r="RS130" s="653"/>
      <c r="RT130" s="652"/>
      <c r="RU130" s="29">
        <f t="shared" si="426"/>
        <v>18</v>
      </c>
      <c r="RV130" s="30" t="str">
        <f t="shared" si="473"/>
        <v>چهارشنبه</v>
      </c>
      <c r="RW130" s="653" t="str">
        <f t="shared" si="467"/>
        <v>****</v>
      </c>
      <c r="RX130" s="652"/>
      <c r="RY130" s="653" t="str">
        <f t="shared" si="468"/>
        <v>***</v>
      </c>
      <c r="RZ130" s="652"/>
      <c r="SA130" s="29">
        <f t="shared" si="427"/>
        <v>18</v>
      </c>
      <c r="SB130" s="30" t="str">
        <f t="shared" si="474"/>
        <v>چهارشنبه</v>
      </c>
      <c r="SC130" s="661" t="str">
        <f t="shared" si="469"/>
        <v>****</v>
      </c>
      <c r="SD130" s="662"/>
      <c r="SE130" s="29">
        <f t="shared" si="428"/>
        <v>18</v>
      </c>
      <c r="SF130" s="30" t="str">
        <f t="shared" si="475"/>
        <v>چهارشنبه</v>
      </c>
      <c r="SG130" s="653" t="str">
        <f t="shared" si="476"/>
        <v>***</v>
      </c>
      <c r="SH130" s="652"/>
      <c r="SI130" s="651" t="str">
        <f t="shared" si="477"/>
        <v>***</v>
      </c>
      <c r="SJ130" s="652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/>
      <c r="D131" s="317"/>
      <c r="E131" s="311"/>
      <c r="F131" s="327" t="s">
        <v>103</v>
      </c>
      <c r="G131" s="328" t="s">
        <v>28</v>
      </c>
      <c r="H131" s="770" t="s">
        <v>292</v>
      </c>
      <c r="I131" s="771"/>
      <c r="J131" s="307"/>
      <c r="K131" s="691" t="s">
        <v>296</v>
      </c>
      <c r="L131" s="692"/>
      <c r="M131" s="282"/>
      <c r="N131" s="371" t="s">
        <v>201</v>
      </c>
      <c r="O131" s="283"/>
      <c r="P131" s="281"/>
      <c r="Q131" s="284"/>
      <c r="R131" s="285"/>
      <c r="S131" s="372" t="s">
        <v>193</v>
      </c>
      <c r="T131" s="286" t="s">
        <v>346</v>
      </c>
      <c r="U131" s="287" t="s">
        <v>284</v>
      </c>
      <c r="V131" s="288"/>
      <c r="W131" s="281"/>
      <c r="X131" s="281"/>
      <c r="Y131" s="281"/>
      <c r="Z131" s="281"/>
      <c r="AA131" s="294"/>
      <c r="AB131" s="295"/>
      <c r="AC131" s="347" t="s">
        <v>212</v>
      </c>
      <c r="AD131" s="594" t="str">
        <f>RJ55</f>
        <v>****************حبیبی -***********************************حیدری-****</v>
      </c>
      <c r="AE131" s="595"/>
      <c r="AF131" s="595"/>
      <c r="AG131" s="595"/>
      <c r="AH131" s="595"/>
      <c r="AI131" s="595"/>
      <c r="AJ131" s="595"/>
      <c r="AK131" s="595"/>
      <c r="AL131" s="595"/>
      <c r="AM131" s="595"/>
      <c r="AN131" s="595"/>
      <c r="AO131" s="595"/>
      <c r="AP131" s="595"/>
      <c r="AQ131" s="595"/>
      <c r="AR131" s="596"/>
      <c r="AS131" s="579"/>
      <c r="AT131" s="580"/>
      <c r="AU131" s="580"/>
      <c r="AV131" s="580"/>
      <c r="AW131" s="580"/>
      <c r="AX131" s="581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159" t="s">
        <v>226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0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656" t="str">
        <f t="shared" si="461"/>
        <v>******</v>
      </c>
      <c r="PV131" s="657"/>
      <c r="PW131" s="656" t="str">
        <f t="shared" si="462"/>
        <v>******</v>
      </c>
      <c r="PX131" s="657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1"/>
        <v>پنجشنبه</v>
      </c>
      <c r="RF131" s="34" t="s">
        <v>33</v>
      </c>
      <c r="RG131" s="656" t="str">
        <f t="shared" si="463"/>
        <v>*******************</v>
      </c>
      <c r="RH131" s="657"/>
      <c r="RI131" s="656" t="str">
        <f t="shared" si="464"/>
        <v>*******************</v>
      </c>
      <c r="RJ131" s="657"/>
      <c r="RK131" s="29">
        <f t="shared" si="425"/>
        <v>19</v>
      </c>
      <c r="RL131" s="30" t="str">
        <f t="shared" si="472"/>
        <v>پنجشنبه</v>
      </c>
      <c r="RM131" s="34" t="s">
        <v>33</v>
      </c>
      <c r="RN131" s="109"/>
      <c r="RO131" s="653" t="str">
        <f t="shared" si="465"/>
        <v>*****</v>
      </c>
      <c r="RP131" s="652"/>
      <c r="RQ131" s="109"/>
      <c r="RR131" s="109" t="str">
        <f t="shared" si="466"/>
        <v>*****</v>
      </c>
      <c r="RS131" s="653"/>
      <c r="RT131" s="652"/>
      <c r="RU131" s="29">
        <f t="shared" si="426"/>
        <v>19</v>
      </c>
      <c r="RV131" s="30" t="str">
        <f t="shared" si="473"/>
        <v>پنجشنبه</v>
      </c>
      <c r="RW131" s="653" t="str">
        <f t="shared" si="467"/>
        <v>****</v>
      </c>
      <c r="RX131" s="652"/>
      <c r="RY131" s="653" t="str">
        <f t="shared" si="468"/>
        <v>***</v>
      </c>
      <c r="RZ131" s="652"/>
      <c r="SA131" s="29">
        <f t="shared" si="427"/>
        <v>19</v>
      </c>
      <c r="SB131" s="30" t="str">
        <f t="shared" si="474"/>
        <v>پنجشنبه</v>
      </c>
      <c r="SC131" s="661" t="str">
        <f t="shared" si="469"/>
        <v>****</v>
      </c>
      <c r="SD131" s="662"/>
      <c r="SE131" s="29">
        <f t="shared" si="428"/>
        <v>19</v>
      </c>
      <c r="SF131" s="30" t="str">
        <f t="shared" si="475"/>
        <v>پنجشنبه</v>
      </c>
      <c r="SG131" s="653" t="str">
        <f t="shared" si="476"/>
        <v>***</v>
      </c>
      <c r="SH131" s="652"/>
      <c r="SI131" s="651" t="str">
        <f t="shared" si="477"/>
        <v>***</v>
      </c>
      <c r="SJ131" s="652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770" t="s">
        <v>202</v>
      </c>
      <c r="I132" s="771"/>
      <c r="J132" s="307"/>
      <c r="K132" s="691" t="s">
        <v>225</v>
      </c>
      <c r="L132" s="692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/>
      <c r="U132" s="290"/>
      <c r="V132" s="291"/>
      <c r="W132" s="292"/>
      <c r="X132" s="297"/>
      <c r="Y132" s="297"/>
      <c r="Z132" s="296"/>
      <c r="AA132" s="297"/>
      <c r="AB132" s="298"/>
      <c r="AC132" s="334" t="s">
        <v>213</v>
      </c>
      <c r="AD132" s="614" t="str">
        <f>RJ19</f>
        <v>********************************</v>
      </c>
      <c r="AE132" s="615"/>
      <c r="AF132" s="615"/>
      <c r="AG132" s="615"/>
      <c r="AH132" s="615"/>
      <c r="AI132" s="615"/>
      <c r="AJ132" s="615"/>
      <c r="AK132" s="615"/>
      <c r="AL132" s="615"/>
      <c r="AM132" s="615"/>
      <c r="AN132" s="615"/>
      <c r="AO132" s="615"/>
      <c r="AP132" s="615"/>
      <c r="AQ132" s="615"/>
      <c r="AR132" s="616"/>
      <c r="AS132" s="579"/>
      <c r="AT132" s="580"/>
      <c r="AU132" s="580"/>
      <c r="AV132" s="580"/>
      <c r="AW132" s="580"/>
      <c r="AX132" s="581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159" t="s">
        <v>38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0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656" t="str">
        <f t="shared" si="461"/>
        <v>******</v>
      </c>
      <c r="PV132" s="657"/>
      <c r="PW132" s="656" t="str">
        <f t="shared" si="462"/>
        <v>******</v>
      </c>
      <c r="PX132" s="657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1"/>
        <v>جمعه</v>
      </c>
      <c r="RF132" s="34" t="s">
        <v>33</v>
      </c>
      <c r="RG132" s="656" t="str">
        <f t="shared" si="463"/>
        <v>*******************</v>
      </c>
      <c r="RH132" s="657"/>
      <c r="RI132" s="656" t="str">
        <f t="shared" si="464"/>
        <v>*******************</v>
      </c>
      <c r="RJ132" s="657"/>
      <c r="RK132" s="29">
        <f t="shared" si="425"/>
        <v>20</v>
      </c>
      <c r="RL132" s="30" t="str">
        <f t="shared" si="472"/>
        <v>جمعه</v>
      </c>
      <c r="RM132" s="34" t="s">
        <v>33</v>
      </c>
      <c r="RN132" s="109"/>
      <c r="RO132" s="653" t="str">
        <f t="shared" si="465"/>
        <v>*****</v>
      </c>
      <c r="RP132" s="652"/>
      <c r="RQ132" s="109"/>
      <c r="RR132" s="109" t="str">
        <f t="shared" si="466"/>
        <v>*****</v>
      </c>
      <c r="RS132" s="653"/>
      <c r="RT132" s="652"/>
      <c r="RU132" s="29">
        <f t="shared" si="426"/>
        <v>20</v>
      </c>
      <c r="RV132" s="30" t="str">
        <f t="shared" si="473"/>
        <v>جمعه</v>
      </c>
      <c r="RW132" s="653" t="str">
        <f t="shared" si="467"/>
        <v>****</v>
      </c>
      <c r="RX132" s="652"/>
      <c r="RY132" s="653" t="str">
        <f t="shared" si="468"/>
        <v>***</v>
      </c>
      <c r="RZ132" s="652"/>
      <c r="SA132" s="29">
        <f t="shared" si="427"/>
        <v>20</v>
      </c>
      <c r="SB132" s="30" t="str">
        <f t="shared" si="474"/>
        <v>جمعه</v>
      </c>
      <c r="SC132" s="661" t="str">
        <f t="shared" si="469"/>
        <v>****</v>
      </c>
      <c r="SD132" s="662"/>
      <c r="SE132" s="29">
        <f t="shared" si="428"/>
        <v>20</v>
      </c>
      <c r="SF132" s="30" t="str">
        <f t="shared" si="475"/>
        <v>جمعه</v>
      </c>
      <c r="SG132" s="653" t="str">
        <f t="shared" si="476"/>
        <v>***</v>
      </c>
      <c r="SH132" s="652"/>
      <c r="SI132" s="651" t="str">
        <f t="shared" si="477"/>
        <v>***</v>
      </c>
      <c r="SJ132" s="652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676" t="s">
        <v>294</v>
      </c>
      <c r="I133" s="677"/>
      <c r="J133" s="481"/>
      <c r="K133" s="683" t="s">
        <v>225</v>
      </c>
      <c r="L133" s="684"/>
      <c r="M133" s="306"/>
      <c r="N133" s="381" t="s">
        <v>191</v>
      </c>
      <c r="O133" s="306"/>
      <c r="P133" s="381" t="s">
        <v>192</v>
      </c>
      <c r="Q133" s="305" t="s">
        <v>209</v>
      </c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20" t="str">
        <f>RI91</f>
        <v>******آجعفری-**********</v>
      </c>
      <c r="AE133" s="617"/>
      <c r="AF133" s="617"/>
      <c r="AG133" s="617"/>
      <c r="AH133" s="617"/>
      <c r="AI133" s="617"/>
      <c r="AJ133" s="617"/>
      <c r="AK133" s="617"/>
      <c r="AL133" s="621"/>
      <c r="AM133" s="344" t="s">
        <v>211</v>
      </c>
      <c r="AN133" s="617" t="str">
        <f>RI127</f>
        <v>*******************</v>
      </c>
      <c r="AO133" s="617"/>
      <c r="AP133" s="617"/>
      <c r="AQ133" s="617"/>
      <c r="AR133" s="618"/>
      <c r="AS133" s="579"/>
      <c r="AT133" s="580"/>
      <c r="AU133" s="580"/>
      <c r="AV133" s="580"/>
      <c r="AW133" s="580"/>
      <c r="AX133" s="581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159" t="s">
        <v>285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0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رفیعی</v>
      </c>
      <c r="PT133" s="34" t="s">
        <v>33</v>
      </c>
      <c r="PU133" s="656" t="str">
        <f t="shared" si="461"/>
        <v>******</v>
      </c>
      <c r="PV133" s="657"/>
      <c r="PW133" s="656" t="str">
        <f t="shared" si="462"/>
        <v>******</v>
      </c>
      <c r="PX133" s="657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1"/>
        <v>شنبه</v>
      </c>
      <c r="RF133" s="34" t="s">
        <v>33</v>
      </c>
      <c r="RG133" s="656" t="str">
        <f t="shared" si="463"/>
        <v>*******************</v>
      </c>
      <c r="RH133" s="657"/>
      <c r="RI133" s="656" t="str">
        <f t="shared" si="464"/>
        <v>*******************</v>
      </c>
      <c r="RJ133" s="657"/>
      <c r="RK133" s="29">
        <f t="shared" si="425"/>
        <v>21</v>
      </c>
      <c r="RL133" s="30" t="str">
        <f t="shared" si="472"/>
        <v>شنبه</v>
      </c>
      <c r="RM133" s="34" t="s">
        <v>33</v>
      </c>
      <c r="RN133" s="109"/>
      <c r="RO133" s="653" t="str">
        <f t="shared" si="465"/>
        <v>*****</v>
      </c>
      <c r="RP133" s="652"/>
      <c r="RQ133" s="109"/>
      <c r="RR133" s="109" t="str">
        <f t="shared" si="466"/>
        <v>*****</v>
      </c>
      <c r="RS133" s="653"/>
      <c r="RT133" s="652"/>
      <c r="RU133" s="29">
        <f t="shared" si="426"/>
        <v>21</v>
      </c>
      <c r="RV133" s="30" t="str">
        <f t="shared" si="473"/>
        <v>شنبه</v>
      </c>
      <c r="RW133" s="653" t="str">
        <f t="shared" si="467"/>
        <v>****</v>
      </c>
      <c r="RX133" s="652"/>
      <c r="RY133" s="653" t="str">
        <f t="shared" si="468"/>
        <v>***</v>
      </c>
      <c r="RZ133" s="652"/>
      <c r="SA133" s="29">
        <f t="shared" si="427"/>
        <v>21</v>
      </c>
      <c r="SB133" s="30" t="str">
        <f t="shared" si="474"/>
        <v>شنبه</v>
      </c>
      <c r="SC133" s="661" t="str">
        <f t="shared" si="469"/>
        <v>****</v>
      </c>
      <c r="SD133" s="662"/>
      <c r="SE133" s="29">
        <f t="shared" si="428"/>
        <v>21</v>
      </c>
      <c r="SF133" s="30" t="str">
        <f t="shared" si="475"/>
        <v>شنبه</v>
      </c>
      <c r="SG133" s="653" t="str">
        <f t="shared" si="476"/>
        <v>***</v>
      </c>
      <c r="SH133" s="652"/>
      <c r="SI133" s="651" t="str">
        <f t="shared" si="477"/>
        <v>***</v>
      </c>
      <c r="SJ133" s="652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 t="s">
        <v>153</v>
      </c>
      <c r="C134" s="387"/>
      <c r="D134" s="388"/>
      <c r="E134" s="318" t="s">
        <v>119</v>
      </c>
      <c r="F134" s="331" t="s">
        <v>156</v>
      </c>
      <c r="G134" s="775" t="s">
        <v>194</v>
      </c>
      <c r="H134" s="776"/>
      <c r="I134" s="776"/>
      <c r="J134" s="777"/>
      <c r="K134" s="682" t="s">
        <v>186</v>
      </c>
      <c r="L134" s="682"/>
      <c r="M134" s="682"/>
      <c r="N134" s="693" t="s">
        <v>195</v>
      </c>
      <c r="O134" s="693"/>
      <c r="P134" s="693"/>
      <c r="Q134" s="693" t="s">
        <v>196</v>
      </c>
      <c r="R134" s="693"/>
      <c r="S134" s="694"/>
      <c r="T134" s="695" t="s">
        <v>203</v>
      </c>
      <c r="U134" s="696"/>
      <c r="V134" s="696"/>
      <c r="W134" s="697"/>
      <c r="X134" s="668" t="s">
        <v>200</v>
      </c>
      <c r="Y134" s="669"/>
      <c r="Z134" s="669"/>
      <c r="AA134" s="669"/>
      <c r="AB134" s="670"/>
      <c r="AC134" s="597" t="str">
        <f>RO55</f>
        <v>*************************************</v>
      </c>
      <c r="AD134" s="597"/>
      <c r="AE134" s="597"/>
      <c r="AF134" s="597"/>
      <c r="AG134" s="597"/>
      <c r="AH134" s="597"/>
      <c r="AI134" s="598"/>
      <c r="AJ134" s="599"/>
      <c r="AK134" s="599"/>
      <c r="AL134" s="599"/>
      <c r="AM134" s="599"/>
      <c r="AN134" s="599"/>
      <c r="AO134" s="599"/>
      <c r="AP134" s="599"/>
      <c r="AQ134" s="599"/>
      <c r="AR134" s="600"/>
      <c r="AS134" s="579"/>
      <c r="AT134" s="580"/>
      <c r="AU134" s="580"/>
      <c r="AV134" s="580"/>
      <c r="AW134" s="580"/>
      <c r="AX134" s="581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159" t="s">
        <v>40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0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656" t="str">
        <f t="shared" si="461"/>
        <v>******</v>
      </c>
      <c r="PV134" s="657"/>
      <c r="PW134" s="656" t="str">
        <f t="shared" si="462"/>
        <v>******</v>
      </c>
      <c r="PX134" s="657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1"/>
        <v>یکشنبه</v>
      </c>
      <c r="RF134" s="34" t="s">
        <v>33</v>
      </c>
      <c r="RG134" s="656" t="str">
        <f t="shared" si="463"/>
        <v>*******************</v>
      </c>
      <c r="RH134" s="657"/>
      <c r="RI134" s="656" t="str">
        <f t="shared" si="464"/>
        <v>*******************</v>
      </c>
      <c r="RJ134" s="657"/>
      <c r="RK134" s="29">
        <f t="shared" si="425"/>
        <v>22</v>
      </c>
      <c r="RL134" s="30" t="str">
        <f t="shared" si="472"/>
        <v>یکشنبه</v>
      </c>
      <c r="RM134" s="34" t="s">
        <v>33</v>
      </c>
      <c r="RN134" s="109"/>
      <c r="RO134" s="653" t="str">
        <f t="shared" si="465"/>
        <v>*****</v>
      </c>
      <c r="RP134" s="652"/>
      <c r="RQ134" s="109"/>
      <c r="RR134" s="109" t="str">
        <f t="shared" si="466"/>
        <v>*****</v>
      </c>
      <c r="RS134" s="653"/>
      <c r="RT134" s="652"/>
      <c r="RU134" s="29">
        <f t="shared" si="426"/>
        <v>22</v>
      </c>
      <c r="RV134" s="30" t="str">
        <f t="shared" si="473"/>
        <v>یکشنبه</v>
      </c>
      <c r="RW134" s="653" t="str">
        <f t="shared" si="467"/>
        <v>****</v>
      </c>
      <c r="RX134" s="652"/>
      <c r="RY134" s="653" t="str">
        <f t="shared" si="468"/>
        <v>***</v>
      </c>
      <c r="RZ134" s="652"/>
      <c r="SA134" s="29">
        <f t="shared" si="427"/>
        <v>22</v>
      </c>
      <c r="SB134" s="30" t="str">
        <f t="shared" si="474"/>
        <v>یکشنبه</v>
      </c>
      <c r="SC134" s="661" t="str">
        <f t="shared" si="469"/>
        <v>****</v>
      </c>
      <c r="SD134" s="662"/>
      <c r="SE134" s="29">
        <f t="shared" si="428"/>
        <v>22</v>
      </c>
      <c r="SF134" s="30" t="str">
        <f t="shared" si="475"/>
        <v>یکشنبه</v>
      </c>
      <c r="SG134" s="653" t="str">
        <f t="shared" si="476"/>
        <v>***</v>
      </c>
      <c r="SH134" s="652"/>
      <c r="SI134" s="651" t="str">
        <f t="shared" si="477"/>
        <v>***</v>
      </c>
      <c r="SJ134" s="652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772"/>
      <c r="H135" s="773"/>
      <c r="I135" s="773"/>
      <c r="J135" s="774"/>
      <c r="K135" s="675"/>
      <c r="L135" s="675"/>
      <c r="M135" s="675"/>
      <c r="N135" s="675"/>
      <c r="O135" s="675"/>
      <c r="P135" s="675"/>
      <c r="Q135" s="675"/>
      <c r="R135" s="675"/>
      <c r="S135" s="678"/>
      <c r="T135" s="679"/>
      <c r="U135" s="680"/>
      <c r="V135" s="680"/>
      <c r="W135" s="681"/>
      <c r="X135" s="605"/>
      <c r="Y135" s="605"/>
      <c r="Z135" s="605"/>
      <c r="AA135" s="605"/>
      <c r="AB135" s="606"/>
      <c r="AC135" s="601" t="str">
        <f>RO19</f>
        <v>***********</v>
      </c>
      <c r="AD135" s="602"/>
      <c r="AE135" s="602"/>
      <c r="AF135" s="602"/>
      <c r="AG135" s="602"/>
      <c r="AH135" s="602"/>
      <c r="AI135" s="603"/>
      <c r="AJ135" s="604"/>
      <c r="AK135" s="605"/>
      <c r="AL135" s="605"/>
      <c r="AM135" s="605"/>
      <c r="AN135" s="605"/>
      <c r="AO135" s="605"/>
      <c r="AP135" s="605"/>
      <c r="AQ135" s="605"/>
      <c r="AR135" s="606"/>
      <c r="AS135" s="582"/>
      <c r="AT135" s="583"/>
      <c r="AU135" s="583"/>
      <c r="AV135" s="583"/>
      <c r="AW135" s="583"/>
      <c r="AX135" s="584"/>
      <c r="AY135" s="1"/>
      <c r="AZ135" s="1"/>
      <c r="BA135" s="1"/>
      <c r="BB135" s="7"/>
      <c r="BC135" s="7"/>
      <c r="BD135" s="7"/>
      <c r="BE135" s="29">
        <f t="shared" si="413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518" t="s">
        <v>41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0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656" t="str">
        <f t="shared" si="461"/>
        <v>******</v>
      </c>
      <c r="PV135" s="657"/>
      <c r="PW135" s="656" t="str">
        <f t="shared" si="462"/>
        <v>******</v>
      </c>
      <c r="PX135" s="657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1"/>
        <v>دوشنبه</v>
      </c>
      <c r="RF135" s="34" t="s">
        <v>33</v>
      </c>
      <c r="RG135" s="656" t="str">
        <f t="shared" si="463"/>
        <v>*******************</v>
      </c>
      <c r="RH135" s="657"/>
      <c r="RI135" s="656" t="str">
        <f t="shared" si="464"/>
        <v>*******************</v>
      </c>
      <c r="RJ135" s="657"/>
      <c r="RK135" s="29">
        <f t="shared" si="425"/>
        <v>23</v>
      </c>
      <c r="RL135" s="30" t="str">
        <f t="shared" si="472"/>
        <v>دوشنبه</v>
      </c>
      <c r="RM135" s="34" t="s">
        <v>33</v>
      </c>
      <c r="RN135" s="109"/>
      <c r="RO135" s="653" t="str">
        <f t="shared" si="465"/>
        <v>*****</v>
      </c>
      <c r="RP135" s="652"/>
      <c r="RQ135" s="109"/>
      <c r="RR135" s="109" t="str">
        <f t="shared" si="466"/>
        <v>*****</v>
      </c>
      <c r="RS135" s="653"/>
      <c r="RT135" s="652"/>
      <c r="RU135" s="29">
        <f t="shared" si="426"/>
        <v>23</v>
      </c>
      <c r="RV135" s="30" t="str">
        <f t="shared" si="473"/>
        <v>دوشنبه</v>
      </c>
      <c r="RW135" s="653" t="str">
        <f t="shared" si="467"/>
        <v>****</v>
      </c>
      <c r="RX135" s="652"/>
      <c r="RY135" s="653" t="str">
        <f t="shared" si="468"/>
        <v>***</v>
      </c>
      <c r="RZ135" s="652"/>
      <c r="SA135" s="29">
        <f t="shared" si="427"/>
        <v>23</v>
      </c>
      <c r="SB135" s="30" t="str">
        <f t="shared" si="474"/>
        <v>دوشنبه</v>
      </c>
      <c r="SC135" s="661" t="str">
        <f t="shared" si="469"/>
        <v>****</v>
      </c>
      <c r="SD135" s="662"/>
      <c r="SE135" s="29">
        <f t="shared" si="428"/>
        <v>23</v>
      </c>
      <c r="SF135" s="30" t="str">
        <f t="shared" si="475"/>
        <v>دوشنبه</v>
      </c>
      <c r="SG135" s="653" t="str">
        <f t="shared" si="476"/>
        <v>***</v>
      </c>
      <c r="SH135" s="652"/>
      <c r="SI135" s="651" t="str">
        <f t="shared" si="477"/>
        <v>***</v>
      </c>
      <c r="SJ135" s="652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685" t="s">
        <v>302</v>
      </c>
      <c r="R136" s="686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159" t="s">
        <v>42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0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656" t="str">
        <f t="shared" si="461"/>
        <v>******</v>
      </c>
      <c r="PV136" s="657"/>
      <c r="PW136" s="656" t="str">
        <f t="shared" si="462"/>
        <v>******</v>
      </c>
      <c r="PX136" s="657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1"/>
        <v>سه شنبه</v>
      </c>
      <c r="RF136" s="34" t="s">
        <v>33</v>
      </c>
      <c r="RG136" s="656" t="str">
        <f t="shared" si="463"/>
        <v>*******************</v>
      </c>
      <c r="RH136" s="657"/>
      <c r="RI136" s="656" t="str">
        <f t="shared" si="464"/>
        <v>*******************</v>
      </c>
      <c r="RJ136" s="657"/>
      <c r="RK136" s="29">
        <f t="shared" si="425"/>
        <v>24</v>
      </c>
      <c r="RL136" s="30" t="str">
        <f t="shared" si="472"/>
        <v>سه شنبه</v>
      </c>
      <c r="RM136" s="34" t="s">
        <v>33</v>
      </c>
      <c r="RN136" s="109"/>
      <c r="RO136" s="653" t="str">
        <f t="shared" si="465"/>
        <v>*****</v>
      </c>
      <c r="RP136" s="652"/>
      <c r="RQ136" s="109"/>
      <c r="RR136" s="109" t="str">
        <f t="shared" si="466"/>
        <v>*****</v>
      </c>
      <c r="RS136" s="653"/>
      <c r="RT136" s="652"/>
      <c r="RU136" s="29">
        <f t="shared" si="426"/>
        <v>24</v>
      </c>
      <c r="RV136" s="30" t="str">
        <f t="shared" si="473"/>
        <v>سه شنبه</v>
      </c>
      <c r="RW136" s="653" t="str">
        <f t="shared" si="467"/>
        <v>****</v>
      </c>
      <c r="RX136" s="652"/>
      <c r="RY136" s="653" t="str">
        <f t="shared" si="468"/>
        <v>***</v>
      </c>
      <c r="RZ136" s="652"/>
      <c r="SA136" s="29">
        <f t="shared" si="427"/>
        <v>24</v>
      </c>
      <c r="SB136" s="30" t="str">
        <f t="shared" si="474"/>
        <v>سه شنبه</v>
      </c>
      <c r="SC136" s="661" t="str">
        <f t="shared" si="469"/>
        <v>****</v>
      </c>
      <c r="SD136" s="662"/>
      <c r="SE136" s="29">
        <f t="shared" si="428"/>
        <v>24</v>
      </c>
      <c r="SF136" s="30" t="str">
        <f t="shared" si="475"/>
        <v>سه شنبه</v>
      </c>
      <c r="SG136" s="653" t="str">
        <f t="shared" si="476"/>
        <v>***</v>
      </c>
      <c r="SH136" s="652"/>
      <c r="SI136" s="651" t="str">
        <f t="shared" si="477"/>
        <v>***</v>
      </c>
      <c r="SJ136" s="652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 t="s">
        <v>286</v>
      </c>
      <c r="D137" s="314"/>
      <c r="E137" s="308"/>
      <c r="F137" s="321" t="s">
        <v>103</v>
      </c>
      <c r="G137" s="322" t="s">
        <v>27</v>
      </c>
      <c r="H137" s="671" t="s">
        <v>292</v>
      </c>
      <c r="I137" s="672"/>
      <c r="J137" s="279"/>
      <c r="K137" s="673" t="s">
        <v>296</v>
      </c>
      <c r="L137" s="674"/>
      <c r="M137" s="254"/>
      <c r="N137" s="356" t="s">
        <v>201</v>
      </c>
      <c r="O137" s="255"/>
      <c r="P137" s="253"/>
      <c r="Q137" s="256"/>
      <c r="R137" s="257"/>
      <c r="S137" s="357" t="s">
        <v>193</v>
      </c>
      <c r="T137" s="258" t="s">
        <v>74</v>
      </c>
      <c r="U137" s="259" t="s">
        <v>341</v>
      </c>
      <c r="V137" s="260" t="s">
        <v>145</v>
      </c>
      <c r="W137" s="253"/>
      <c r="X137" s="262"/>
      <c r="Y137" s="423"/>
      <c r="Z137" s="261"/>
      <c r="AA137" s="262"/>
      <c r="AB137" s="263"/>
      <c r="AC137" s="332" t="s">
        <v>212</v>
      </c>
      <c r="AD137" s="622" t="str">
        <f>RG56</f>
        <v>********خوشروزاده- *********************کاظمی-*********منفرد-******محبوبی-*********</v>
      </c>
      <c r="AE137" s="623"/>
      <c r="AF137" s="623"/>
      <c r="AG137" s="623"/>
      <c r="AH137" s="623"/>
      <c r="AI137" s="623"/>
      <c r="AJ137" s="623"/>
      <c r="AK137" s="623"/>
      <c r="AL137" s="623"/>
      <c r="AM137" s="623"/>
      <c r="AN137" s="623"/>
      <c r="AO137" s="623"/>
      <c r="AP137" s="623"/>
      <c r="AQ137" s="623"/>
      <c r="AR137" s="624"/>
      <c r="AS137" s="573" t="s">
        <v>215</v>
      </c>
      <c r="AT137" s="574"/>
      <c r="AU137" s="574"/>
      <c r="AV137" s="574"/>
      <c r="AW137" s="574"/>
      <c r="AX137" s="575"/>
      <c r="AY137" s="1"/>
      <c r="AZ137" s="1"/>
      <c r="BA137" s="1"/>
      <c r="BB137" s="7"/>
      <c r="BC137" s="7"/>
      <c r="BD137" s="7"/>
      <c r="BE137" s="29">
        <f t="shared" si="413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159" t="s">
        <v>43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0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 t="str">
        <f t="shared" si="422"/>
        <v>احمدی</v>
      </c>
      <c r="PS137" s="30">
        <f t="shared" si="423"/>
        <v>0</v>
      </c>
      <c r="PT137" s="34" t="s">
        <v>33</v>
      </c>
      <c r="PU137" s="656" t="str">
        <f t="shared" si="461"/>
        <v>******</v>
      </c>
      <c r="PV137" s="657"/>
      <c r="PW137" s="656" t="str">
        <f t="shared" si="462"/>
        <v>******</v>
      </c>
      <c r="PX137" s="657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1"/>
        <v>چهارشنبه</v>
      </c>
      <c r="RF137" s="34" t="s">
        <v>33</v>
      </c>
      <c r="RG137" s="656" t="str">
        <f t="shared" si="463"/>
        <v>*******************</v>
      </c>
      <c r="RH137" s="657"/>
      <c r="RI137" s="656" t="str">
        <f t="shared" si="464"/>
        <v>*******************</v>
      </c>
      <c r="RJ137" s="657"/>
      <c r="RK137" s="29">
        <f t="shared" si="425"/>
        <v>25</v>
      </c>
      <c r="RL137" s="30" t="str">
        <f t="shared" si="472"/>
        <v>چهارشنبه</v>
      </c>
      <c r="RM137" s="34" t="s">
        <v>33</v>
      </c>
      <c r="RN137" s="109"/>
      <c r="RO137" s="653" t="str">
        <f t="shared" si="465"/>
        <v>*****</v>
      </c>
      <c r="RP137" s="652"/>
      <c r="RQ137" s="109"/>
      <c r="RR137" s="109" t="str">
        <f t="shared" si="466"/>
        <v>*****</v>
      </c>
      <c r="RS137" s="653"/>
      <c r="RT137" s="652"/>
      <c r="RU137" s="29">
        <f t="shared" si="426"/>
        <v>25</v>
      </c>
      <c r="RV137" s="30" t="str">
        <f t="shared" si="473"/>
        <v>چهارشنبه</v>
      </c>
      <c r="RW137" s="653" t="str">
        <f t="shared" si="467"/>
        <v>****</v>
      </c>
      <c r="RX137" s="652"/>
      <c r="RY137" s="653" t="str">
        <f t="shared" si="468"/>
        <v>***</v>
      </c>
      <c r="RZ137" s="652"/>
      <c r="SA137" s="29">
        <f t="shared" si="427"/>
        <v>25</v>
      </c>
      <c r="SB137" s="30" t="str">
        <f t="shared" si="474"/>
        <v>چهارشنبه</v>
      </c>
      <c r="SC137" s="661" t="str">
        <f t="shared" si="469"/>
        <v>****</v>
      </c>
      <c r="SD137" s="662"/>
      <c r="SE137" s="29">
        <f t="shared" si="428"/>
        <v>25</v>
      </c>
      <c r="SF137" s="30" t="str">
        <f t="shared" si="475"/>
        <v>چهارشنبه</v>
      </c>
      <c r="SG137" s="653" t="str">
        <f t="shared" si="476"/>
        <v>***</v>
      </c>
      <c r="SH137" s="652"/>
      <c r="SI137" s="651" t="str">
        <f t="shared" si="477"/>
        <v>***</v>
      </c>
      <c r="SJ137" s="652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671" t="s">
        <v>202</v>
      </c>
      <c r="I138" s="672"/>
      <c r="J138" s="279"/>
      <c r="K138" s="673" t="s">
        <v>225</v>
      </c>
      <c r="L138" s="674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 t="s">
        <v>354</v>
      </c>
      <c r="U138" s="269"/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591" t="str">
        <f>RG20</f>
        <v>******************داداشي-*************</v>
      </c>
      <c r="AE138" s="592"/>
      <c r="AF138" s="592"/>
      <c r="AG138" s="592"/>
      <c r="AH138" s="592"/>
      <c r="AI138" s="592"/>
      <c r="AJ138" s="592"/>
      <c r="AK138" s="592"/>
      <c r="AL138" s="592"/>
      <c r="AM138" s="592"/>
      <c r="AN138" s="592"/>
      <c r="AO138" s="592"/>
      <c r="AP138" s="592"/>
      <c r="AQ138" s="592"/>
      <c r="AR138" s="593"/>
      <c r="AS138" s="576" t="s">
        <v>222</v>
      </c>
      <c r="AT138" s="577"/>
      <c r="AU138" s="577"/>
      <c r="AV138" s="577"/>
      <c r="AW138" s="577"/>
      <c r="AX138" s="578"/>
      <c r="AY138" s="1"/>
      <c r="AZ138" s="1"/>
      <c r="BA138" s="1"/>
      <c r="BB138" s="7"/>
      <c r="BC138" s="7"/>
      <c r="BD138" s="7"/>
      <c r="BE138" s="29">
        <f t="shared" si="413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518" t="s">
        <v>226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0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656" t="str">
        <f t="shared" si="461"/>
        <v>******</v>
      </c>
      <c r="PV138" s="657"/>
      <c r="PW138" s="656" t="str">
        <f t="shared" si="462"/>
        <v>******</v>
      </c>
      <c r="PX138" s="657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1"/>
        <v>پنجشنبه</v>
      </c>
      <c r="RF138" s="34" t="s">
        <v>33</v>
      </c>
      <c r="RG138" s="656" t="str">
        <f t="shared" si="463"/>
        <v>*******************</v>
      </c>
      <c r="RH138" s="657"/>
      <c r="RI138" s="656" t="str">
        <f t="shared" si="464"/>
        <v>*******************</v>
      </c>
      <c r="RJ138" s="657"/>
      <c r="RK138" s="29">
        <f t="shared" si="425"/>
        <v>26</v>
      </c>
      <c r="RL138" s="30" t="str">
        <f t="shared" si="472"/>
        <v>پنجشنبه</v>
      </c>
      <c r="RM138" s="34" t="s">
        <v>33</v>
      </c>
      <c r="RN138" s="109"/>
      <c r="RO138" s="653" t="str">
        <f t="shared" si="465"/>
        <v>*****</v>
      </c>
      <c r="RP138" s="652"/>
      <c r="RQ138" s="109"/>
      <c r="RR138" s="109" t="str">
        <f t="shared" si="466"/>
        <v>*****</v>
      </c>
      <c r="RS138" s="653"/>
      <c r="RT138" s="652"/>
      <c r="RU138" s="29">
        <f t="shared" si="426"/>
        <v>26</v>
      </c>
      <c r="RV138" s="30" t="str">
        <f t="shared" si="473"/>
        <v>پنجشنبه</v>
      </c>
      <c r="RW138" s="653" t="str">
        <f t="shared" si="467"/>
        <v>****</v>
      </c>
      <c r="RX138" s="652"/>
      <c r="RY138" s="653" t="str">
        <f t="shared" si="468"/>
        <v>***</v>
      </c>
      <c r="RZ138" s="652"/>
      <c r="SA138" s="29">
        <f t="shared" si="427"/>
        <v>26</v>
      </c>
      <c r="SB138" s="30" t="str">
        <f t="shared" si="474"/>
        <v>پنجشنبه</v>
      </c>
      <c r="SC138" s="661" t="str">
        <f t="shared" si="469"/>
        <v>****</v>
      </c>
      <c r="SD138" s="662"/>
      <c r="SE138" s="29">
        <f t="shared" si="428"/>
        <v>26</v>
      </c>
      <c r="SF138" s="30" t="str">
        <f t="shared" si="475"/>
        <v>پنجشنبه</v>
      </c>
      <c r="SG138" s="653" t="str">
        <f t="shared" si="476"/>
        <v>***</v>
      </c>
      <c r="SH138" s="652"/>
      <c r="SI138" s="651" t="str">
        <f t="shared" si="477"/>
        <v>***</v>
      </c>
      <c r="SJ138" s="652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673" t="s">
        <v>294</v>
      </c>
      <c r="I139" s="674"/>
      <c r="J139" s="496" t="s">
        <v>366</v>
      </c>
      <c r="K139" s="689" t="s">
        <v>225</v>
      </c>
      <c r="L139" s="690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11" t="str">
        <f>RG92</f>
        <v>*******خ جعفري - *********</v>
      </c>
      <c r="AE139" s="611"/>
      <c r="AF139" s="611"/>
      <c r="AG139" s="611"/>
      <c r="AH139" s="611"/>
      <c r="AI139" s="611"/>
      <c r="AJ139" s="611"/>
      <c r="AK139" s="611"/>
      <c r="AL139" s="612"/>
      <c r="AM139" s="346" t="s">
        <v>211</v>
      </c>
      <c r="AN139" s="611" t="str">
        <f>RG128</f>
        <v>*******************</v>
      </c>
      <c r="AO139" s="611"/>
      <c r="AP139" s="611"/>
      <c r="AQ139" s="611"/>
      <c r="AR139" s="613"/>
      <c r="AS139" s="579"/>
      <c r="AT139" s="580"/>
      <c r="AU139" s="580"/>
      <c r="AV139" s="580"/>
      <c r="AW139" s="580"/>
      <c r="AX139" s="581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159" t="s">
        <v>38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0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حسنی</v>
      </c>
      <c r="PT139" s="34" t="s">
        <v>33</v>
      </c>
      <c r="PU139" s="656" t="str">
        <f t="shared" si="461"/>
        <v>******</v>
      </c>
      <c r="PV139" s="657"/>
      <c r="PW139" s="656" t="str">
        <f t="shared" si="462"/>
        <v>******</v>
      </c>
      <c r="PX139" s="657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1"/>
        <v>جمعه</v>
      </c>
      <c r="RF139" s="34" t="s">
        <v>33</v>
      </c>
      <c r="RG139" s="656" t="str">
        <f t="shared" si="463"/>
        <v>*******************</v>
      </c>
      <c r="RH139" s="657"/>
      <c r="RI139" s="656" t="str">
        <f t="shared" si="464"/>
        <v>*******************</v>
      </c>
      <c r="RJ139" s="657"/>
      <c r="RK139" s="29">
        <f t="shared" si="425"/>
        <v>27</v>
      </c>
      <c r="RL139" s="30" t="str">
        <f t="shared" si="472"/>
        <v>جمعه</v>
      </c>
      <c r="RM139" s="34" t="s">
        <v>33</v>
      </c>
      <c r="RN139" s="109"/>
      <c r="RO139" s="653" t="str">
        <f t="shared" si="465"/>
        <v>*****</v>
      </c>
      <c r="RP139" s="652"/>
      <c r="RQ139" s="109"/>
      <c r="RR139" s="109" t="str">
        <f t="shared" si="466"/>
        <v>*****</v>
      </c>
      <c r="RS139" s="653"/>
      <c r="RT139" s="652"/>
      <c r="RU139" s="29">
        <f t="shared" si="426"/>
        <v>27</v>
      </c>
      <c r="RV139" s="30" t="str">
        <f t="shared" si="473"/>
        <v>جمعه</v>
      </c>
      <c r="RW139" s="653" t="str">
        <f t="shared" si="467"/>
        <v>****</v>
      </c>
      <c r="RX139" s="652"/>
      <c r="RY139" s="653" t="str">
        <f t="shared" si="468"/>
        <v>***</v>
      </c>
      <c r="RZ139" s="652"/>
      <c r="SA139" s="29">
        <f t="shared" si="427"/>
        <v>27</v>
      </c>
      <c r="SB139" s="30" t="str">
        <f t="shared" si="474"/>
        <v>جمعه</v>
      </c>
      <c r="SC139" s="661" t="str">
        <f t="shared" si="469"/>
        <v>****</v>
      </c>
      <c r="SD139" s="662"/>
      <c r="SE139" s="29">
        <f t="shared" si="428"/>
        <v>27</v>
      </c>
      <c r="SF139" s="30" t="str">
        <f t="shared" si="475"/>
        <v>جمعه</v>
      </c>
      <c r="SG139" s="653" t="str">
        <f t="shared" si="476"/>
        <v>***</v>
      </c>
      <c r="SH139" s="652"/>
      <c r="SI139" s="651" t="str">
        <f t="shared" si="477"/>
        <v>***</v>
      </c>
      <c r="SJ139" s="652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770" t="s">
        <v>292</v>
      </c>
      <c r="I140" s="771"/>
      <c r="J140" s="307"/>
      <c r="K140" s="691" t="s">
        <v>296</v>
      </c>
      <c r="L140" s="692"/>
      <c r="M140" s="282"/>
      <c r="N140" s="371" t="s">
        <v>201</v>
      </c>
      <c r="O140" s="283"/>
      <c r="P140" s="281"/>
      <c r="Q140" s="284"/>
      <c r="R140" s="285"/>
      <c r="S140" s="372" t="s">
        <v>193</v>
      </c>
      <c r="T140" s="286"/>
      <c r="U140" s="287"/>
      <c r="V140" s="288"/>
      <c r="W140" s="281"/>
      <c r="X140" s="281"/>
      <c r="Y140" s="281"/>
      <c r="Z140" s="281"/>
      <c r="AA140" s="294"/>
      <c r="AB140" s="295"/>
      <c r="AC140" s="347" t="s">
        <v>212</v>
      </c>
      <c r="AD140" s="594" t="str">
        <f>RJ56</f>
        <v>*********************************************************</v>
      </c>
      <c r="AE140" s="595"/>
      <c r="AF140" s="595"/>
      <c r="AG140" s="595"/>
      <c r="AH140" s="595"/>
      <c r="AI140" s="595"/>
      <c r="AJ140" s="595"/>
      <c r="AK140" s="595"/>
      <c r="AL140" s="595"/>
      <c r="AM140" s="595"/>
      <c r="AN140" s="595"/>
      <c r="AO140" s="595"/>
      <c r="AP140" s="595"/>
      <c r="AQ140" s="595"/>
      <c r="AR140" s="596"/>
      <c r="AS140" s="579"/>
      <c r="AT140" s="580"/>
      <c r="AU140" s="580"/>
      <c r="AV140" s="580"/>
      <c r="AW140" s="580"/>
      <c r="AX140" s="581"/>
      <c r="AY140" s="1"/>
      <c r="AZ140" s="1"/>
      <c r="BA140" s="1"/>
      <c r="BB140" s="7"/>
      <c r="BC140" s="7"/>
      <c r="BD140" s="7"/>
      <c r="BE140" s="29">
        <f t="shared" si="413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159" t="s">
        <v>285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0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656" t="str">
        <f t="shared" si="461"/>
        <v>******</v>
      </c>
      <c r="PV140" s="657"/>
      <c r="PW140" s="656" t="str">
        <f t="shared" si="462"/>
        <v>******</v>
      </c>
      <c r="PX140" s="657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1"/>
        <v>شنبه</v>
      </c>
      <c r="RF140" s="34" t="s">
        <v>33</v>
      </c>
      <c r="RG140" s="656" t="str">
        <f t="shared" si="463"/>
        <v>*******************</v>
      </c>
      <c r="RH140" s="657"/>
      <c r="RI140" s="656" t="str">
        <f t="shared" si="464"/>
        <v>*******************</v>
      </c>
      <c r="RJ140" s="657"/>
      <c r="RK140" s="29">
        <f t="shared" si="425"/>
        <v>28</v>
      </c>
      <c r="RL140" s="30" t="str">
        <f t="shared" si="472"/>
        <v>شنبه</v>
      </c>
      <c r="RM140" s="34" t="s">
        <v>33</v>
      </c>
      <c r="RN140" s="109"/>
      <c r="RO140" s="653" t="str">
        <f t="shared" si="465"/>
        <v>*****</v>
      </c>
      <c r="RP140" s="652"/>
      <c r="RQ140" s="109"/>
      <c r="RR140" s="109" t="str">
        <f t="shared" si="466"/>
        <v>*****</v>
      </c>
      <c r="RS140" s="653"/>
      <c r="RT140" s="652"/>
      <c r="RU140" s="29">
        <f t="shared" si="426"/>
        <v>28</v>
      </c>
      <c r="RV140" s="30" t="str">
        <f t="shared" si="473"/>
        <v>شنبه</v>
      </c>
      <c r="RW140" s="653" t="str">
        <f t="shared" si="467"/>
        <v>****</v>
      </c>
      <c r="RX140" s="652"/>
      <c r="RY140" s="653" t="str">
        <f t="shared" si="468"/>
        <v>***</v>
      </c>
      <c r="RZ140" s="652"/>
      <c r="SA140" s="29">
        <f t="shared" si="427"/>
        <v>28</v>
      </c>
      <c r="SB140" s="30" t="str">
        <f t="shared" si="474"/>
        <v>شنبه</v>
      </c>
      <c r="SC140" s="661" t="str">
        <f t="shared" si="469"/>
        <v>****</v>
      </c>
      <c r="SD140" s="662"/>
      <c r="SE140" s="29">
        <f t="shared" si="428"/>
        <v>28</v>
      </c>
      <c r="SF140" s="30" t="str">
        <f t="shared" si="475"/>
        <v>شنبه</v>
      </c>
      <c r="SG140" s="653" t="str">
        <f t="shared" si="476"/>
        <v>***</v>
      </c>
      <c r="SH140" s="652"/>
      <c r="SI140" s="651" t="str">
        <f t="shared" si="477"/>
        <v>***</v>
      </c>
      <c r="SJ140" s="652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770" t="s">
        <v>202</v>
      </c>
      <c r="I141" s="771"/>
      <c r="J141" s="307"/>
      <c r="K141" s="691" t="s">
        <v>225</v>
      </c>
      <c r="L141" s="692"/>
      <c r="M141" s="303"/>
      <c r="N141" s="377" t="s">
        <v>198</v>
      </c>
      <c r="O141" s="303"/>
      <c r="P141" s="292"/>
      <c r="Q141" s="292"/>
      <c r="R141" s="304"/>
      <c r="S141" s="378" t="s">
        <v>193</v>
      </c>
      <c r="T141" s="289"/>
      <c r="U141" s="290"/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14" t="str">
        <f>RJ20</f>
        <v>********************************</v>
      </c>
      <c r="AE141" s="615"/>
      <c r="AF141" s="615"/>
      <c r="AG141" s="615"/>
      <c r="AH141" s="615"/>
      <c r="AI141" s="615"/>
      <c r="AJ141" s="615"/>
      <c r="AK141" s="615"/>
      <c r="AL141" s="615"/>
      <c r="AM141" s="615"/>
      <c r="AN141" s="615"/>
      <c r="AO141" s="615"/>
      <c r="AP141" s="615"/>
      <c r="AQ141" s="615"/>
      <c r="AR141" s="616"/>
      <c r="AS141" s="579"/>
      <c r="AT141" s="580"/>
      <c r="AU141" s="580"/>
      <c r="AV141" s="580"/>
      <c r="AW141" s="580"/>
      <c r="AX141" s="581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159" t="s">
        <v>40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0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656" t="str">
        <f t="shared" si="461"/>
        <v>******</v>
      </c>
      <c r="PV141" s="657"/>
      <c r="PW141" s="656" t="str">
        <f t="shared" si="462"/>
        <v>******</v>
      </c>
      <c r="PX141" s="657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1"/>
        <v>یکشنبه</v>
      </c>
      <c r="RF141" s="34" t="s">
        <v>33</v>
      </c>
      <c r="RG141" s="656" t="str">
        <f t="shared" si="463"/>
        <v>*******************</v>
      </c>
      <c r="RH141" s="657"/>
      <c r="RI141" s="656" t="str">
        <f t="shared" si="464"/>
        <v>*******************</v>
      </c>
      <c r="RJ141" s="657"/>
      <c r="RK141" s="29">
        <f t="shared" si="425"/>
        <v>29</v>
      </c>
      <c r="RL141" s="30" t="str">
        <f t="shared" si="472"/>
        <v>یکشنبه</v>
      </c>
      <c r="RM141" s="34" t="s">
        <v>33</v>
      </c>
      <c r="RN141" s="109"/>
      <c r="RO141" s="653" t="str">
        <f t="shared" si="465"/>
        <v>*****</v>
      </c>
      <c r="RP141" s="652"/>
      <c r="RQ141" s="109"/>
      <c r="RR141" s="109" t="str">
        <f t="shared" si="466"/>
        <v>*****</v>
      </c>
      <c r="RS141" s="653"/>
      <c r="RT141" s="652"/>
      <c r="RU141" s="29">
        <f t="shared" si="426"/>
        <v>29</v>
      </c>
      <c r="RV141" s="30" t="str">
        <f t="shared" si="473"/>
        <v>یکشنبه</v>
      </c>
      <c r="RW141" s="653" t="str">
        <f t="shared" si="467"/>
        <v>****</v>
      </c>
      <c r="RX141" s="652"/>
      <c r="RY141" s="653" t="str">
        <f t="shared" si="468"/>
        <v>***</v>
      </c>
      <c r="RZ141" s="652"/>
      <c r="SA141" s="29">
        <f t="shared" si="427"/>
        <v>29</v>
      </c>
      <c r="SB141" s="30" t="str">
        <f t="shared" si="474"/>
        <v>یکشنبه</v>
      </c>
      <c r="SC141" s="661" t="str">
        <f t="shared" si="469"/>
        <v>****</v>
      </c>
      <c r="SD141" s="662"/>
      <c r="SE141" s="29">
        <f t="shared" si="428"/>
        <v>29</v>
      </c>
      <c r="SF141" s="30" t="str">
        <f t="shared" si="475"/>
        <v>یکشنبه</v>
      </c>
      <c r="SG141" s="653" t="str">
        <f t="shared" si="476"/>
        <v>***</v>
      </c>
      <c r="SH141" s="652"/>
      <c r="SI141" s="651" t="str">
        <f t="shared" si="477"/>
        <v>***</v>
      </c>
      <c r="SJ141" s="652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676" t="s">
        <v>294</v>
      </c>
      <c r="I142" s="677"/>
      <c r="J142" s="481"/>
      <c r="K142" s="683" t="s">
        <v>225</v>
      </c>
      <c r="L142" s="684"/>
      <c r="M142" s="481"/>
      <c r="N142" s="381" t="s">
        <v>191</v>
      </c>
      <c r="O142" s="481"/>
      <c r="P142" s="381" t="s">
        <v>192</v>
      </c>
      <c r="Q142" s="479"/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20" t="str">
        <f>RI92</f>
        <v>*****************</v>
      </c>
      <c r="AE142" s="617"/>
      <c r="AF142" s="617"/>
      <c r="AG142" s="617"/>
      <c r="AH142" s="617"/>
      <c r="AI142" s="617"/>
      <c r="AJ142" s="617"/>
      <c r="AK142" s="617"/>
      <c r="AL142" s="621"/>
      <c r="AM142" s="344" t="s">
        <v>211</v>
      </c>
      <c r="AN142" s="617" t="str">
        <f>RI128</f>
        <v>*******************</v>
      </c>
      <c r="AO142" s="617"/>
      <c r="AP142" s="617"/>
      <c r="AQ142" s="617"/>
      <c r="AR142" s="618"/>
      <c r="AS142" s="579"/>
      <c r="AT142" s="580"/>
      <c r="AU142" s="580"/>
      <c r="AV142" s="580"/>
      <c r="AW142" s="580"/>
      <c r="AX142" s="581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159" t="s">
        <v>298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0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 t="str">
        <f t="shared" si="423"/>
        <v>بهیین آیین</v>
      </c>
      <c r="PT142" s="34" t="s">
        <v>33</v>
      </c>
      <c r="PU142" s="656" t="str">
        <f t="shared" si="461"/>
        <v>******</v>
      </c>
      <c r="PV142" s="657"/>
      <c r="PW142" s="656" t="str">
        <f t="shared" si="462"/>
        <v>******</v>
      </c>
      <c r="PX142" s="657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1"/>
        <v>دوشنبه</v>
      </c>
      <c r="RF142" s="34" t="s">
        <v>33</v>
      </c>
      <c r="RG142" s="656" t="str">
        <f t="shared" si="463"/>
        <v>*******************</v>
      </c>
      <c r="RH142" s="657"/>
      <c r="RI142" s="656" t="str">
        <f t="shared" si="464"/>
        <v>*******************</v>
      </c>
      <c r="RJ142" s="657"/>
      <c r="RK142" s="29">
        <f t="shared" si="425"/>
        <v>30</v>
      </c>
      <c r="RL142" s="30" t="str">
        <f t="shared" si="472"/>
        <v>دوشنبه</v>
      </c>
      <c r="RM142" s="34" t="s">
        <v>33</v>
      </c>
      <c r="RN142" s="109"/>
      <c r="RO142" s="653" t="str">
        <f t="shared" si="465"/>
        <v>*****</v>
      </c>
      <c r="RP142" s="652"/>
      <c r="RQ142" s="109"/>
      <c r="RR142" s="109" t="str">
        <f t="shared" si="466"/>
        <v>*****</v>
      </c>
      <c r="RS142" s="653"/>
      <c r="RT142" s="652"/>
      <c r="RU142" s="29">
        <f t="shared" si="426"/>
        <v>30</v>
      </c>
      <c r="RV142" s="30" t="str">
        <f t="shared" si="473"/>
        <v>دوشنبه</v>
      </c>
      <c r="RW142" s="653" t="str">
        <f t="shared" si="467"/>
        <v>****</v>
      </c>
      <c r="RX142" s="652"/>
      <c r="RY142" s="653" t="str">
        <f t="shared" si="468"/>
        <v>***</v>
      </c>
      <c r="RZ142" s="652"/>
      <c r="SA142" s="29">
        <f t="shared" si="427"/>
        <v>30</v>
      </c>
      <c r="SB142" s="30" t="str">
        <f t="shared" si="474"/>
        <v>دوشنبه</v>
      </c>
      <c r="SC142" s="661" t="str">
        <f t="shared" si="469"/>
        <v>****</v>
      </c>
      <c r="SD142" s="662"/>
      <c r="SE142" s="29">
        <f t="shared" si="428"/>
        <v>30</v>
      </c>
      <c r="SF142" s="30" t="str">
        <f t="shared" si="475"/>
        <v>دوشنبه</v>
      </c>
      <c r="SG142" s="653" t="str">
        <f t="shared" si="476"/>
        <v>***</v>
      </c>
      <c r="SH142" s="652"/>
      <c r="SI142" s="651" t="str">
        <f t="shared" si="477"/>
        <v>***</v>
      </c>
      <c r="SJ142" s="652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775" t="s">
        <v>194</v>
      </c>
      <c r="H143" s="776"/>
      <c r="I143" s="776"/>
      <c r="J143" s="777"/>
      <c r="K143" s="682" t="s">
        <v>186</v>
      </c>
      <c r="L143" s="682"/>
      <c r="M143" s="682"/>
      <c r="N143" s="693" t="s">
        <v>195</v>
      </c>
      <c r="O143" s="693"/>
      <c r="P143" s="693"/>
      <c r="Q143" s="693" t="s">
        <v>196</v>
      </c>
      <c r="R143" s="693"/>
      <c r="S143" s="694"/>
      <c r="T143" s="695" t="s">
        <v>203</v>
      </c>
      <c r="U143" s="696"/>
      <c r="V143" s="696"/>
      <c r="W143" s="697"/>
      <c r="X143" s="668" t="s">
        <v>200</v>
      </c>
      <c r="Y143" s="669"/>
      <c r="Z143" s="669"/>
      <c r="AA143" s="669"/>
      <c r="AB143" s="670"/>
      <c r="AC143" s="597" t="str">
        <f>RO56</f>
        <v>*************************************</v>
      </c>
      <c r="AD143" s="597"/>
      <c r="AE143" s="597"/>
      <c r="AF143" s="597"/>
      <c r="AG143" s="597"/>
      <c r="AH143" s="597"/>
      <c r="AI143" s="598"/>
      <c r="AJ143" s="599"/>
      <c r="AK143" s="599"/>
      <c r="AL143" s="599"/>
      <c r="AM143" s="599"/>
      <c r="AN143" s="599"/>
      <c r="AO143" s="599"/>
      <c r="AP143" s="599"/>
      <c r="AQ143" s="599"/>
      <c r="AR143" s="600"/>
      <c r="AS143" s="579"/>
      <c r="AT143" s="580"/>
      <c r="AU143" s="580"/>
      <c r="AV143" s="580"/>
      <c r="AW143" s="580"/>
      <c r="AX143" s="581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8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ref="CT143" si="479">BC32</f>
        <v>سه 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0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656" t="str">
        <f t="shared" si="461"/>
        <v>******</v>
      </c>
      <c r="PV143" s="657"/>
      <c r="PW143" s="656" t="str">
        <f t="shared" si="462"/>
        <v>******</v>
      </c>
      <c r="PX143" s="657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1"/>
        <v>سه شنبه</v>
      </c>
      <c r="RF143" s="45"/>
      <c r="RG143" s="656" t="str">
        <f t="shared" si="463"/>
        <v>*******************</v>
      </c>
      <c r="RH143" s="657"/>
      <c r="RI143" s="656" t="str">
        <f t="shared" si="464"/>
        <v>*******************</v>
      </c>
      <c r="RJ143" s="657"/>
      <c r="RK143" s="29">
        <f t="shared" si="425"/>
        <v>31</v>
      </c>
      <c r="RL143" s="30" t="str">
        <f t="shared" si="472"/>
        <v>سه شنبه</v>
      </c>
      <c r="RM143" s="34" t="s">
        <v>33</v>
      </c>
      <c r="RN143" s="109"/>
      <c r="RO143" s="653" t="str">
        <f t="shared" si="465"/>
        <v>*****</v>
      </c>
      <c r="RP143" s="652"/>
      <c r="RQ143" s="109"/>
      <c r="RR143" s="109" t="str">
        <f t="shared" si="466"/>
        <v>*****</v>
      </c>
      <c r="RS143" s="653"/>
      <c r="RT143" s="652"/>
      <c r="RU143" s="29">
        <f t="shared" si="426"/>
        <v>31</v>
      </c>
      <c r="RV143" s="30" t="str">
        <f t="shared" si="473"/>
        <v>سه شنبه</v>
      </c>
      <c r="RW143" s="653" t="str">
        <f t="shared" si="467"/>
        <v>****</v>
      </c>
      <c r="RX143" s="652"/>
      <c r="RY143" s="653" t="str">
        <f t="shared" si="468"/>
        <v>***</v>
      </c>
      <c r="RZ143" s="652"/>
      <c r="SA143" s="29">
        <f t="shared" si="427"/>
        <v>31</v>
      </c>
      <c r="SB143" s="30" t="str">
        <f t="shared" si="474"/>
        <v>سه شنبه</v>
      </c>
      <c r="SC143" s="661" t="str">
        <f t="shared" si="469"/>
        <v>****</v>
      </c>
      <c r="SD143" s="662"/>
      <c r="SE143" s="29">
        <f t="shared" si="428"/>
        <v>31</v>
      </c>
      <c r="SF143" s="30" t="str">
        <f t="shared" si="475"/>
        <v>سه شنبه</v>
      </c>
      <c r="SG143" s="653" t="str">
        <f t="shared" si="476"/>
        <v>***</v>
      </c>
      <c r="SH143" s="652"/>
      <c r="SI143" s="651" t="str">
        <f t="shared" si="477"/>
        <v>***</v>
      </c>
      <c r="SJ143" s="652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772"/>
      <c r="H144" s="773"/>
      <c r="I144" s="773"/>
      <c r="J144" s="774"/>
      <c r="K144" s="675"/>
      <c r="L144" s="675"/>
      <c r="M144" s="675"/>
      <c r="N144" s="675"/>
      <c r="O144" s="675"/>
      <c r="P144" s="675"/>
      <c r="Q144" s="675"/>
      <c r="R144" s="675"/>
      <c r="S144" s="678"/>
      <c r="T144" s="679"/>
      <c r="U144" s="680"/>
      <c r="V144" s="680"/>
      <c r="W144" s="681"/>
      <c r="X144" s="605"/>
      <c r="Y144" s="605"/>
      <c r="Z144" s="605"/>
      <c r="AA144" s="605"/>
      <c r="AB144" s="606"/>
      <c r="AC144" s="601" t="str">
        <f>RO20</f>
        <v>***********</v>
      </c>
      <c r="AD144" s="602"/>
      <c r="AE144" s="602"/>
      <c r="AF144" s="602"/>
      <c r="AG144" s="602"/>
      <c r="AH144" s="602"/>
      <c r="AI144" s="603"/>
      <c r="AJ144" s="604"/>
      <c r="AK144" s="605"/>
      <c r="AL144" s="605"/>
      <c r="AM144" s="605"/>
      <c r="AN144" s="605"/>
      <c r="AO144" s="605"/>
      <c r="AP144" s="605"/>
      <c r="AQ144" s="605"/>
      <c r="AR144" s="606"/>
      <c r="AS144" s="582"/>
      <c r="AT144" s="583"/>
      <c r="AU144" s="583"/>
      <c r="AV144" s="583"/>
      <c r="AW144" s="583"/>
      <c r="AX144" s="584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656" t="str">
        <f>CONCATENATE(CU144,CW144,CY144,DA144,DC144,EA144)</f>
        <v/>
      </c>
      <c r="RH144" s="657"/>
      <c r="RI144" s="656" t="str">
        <f>CONCATENATE(CV144,CX144,CZ144,DB144,DD144,EB144)</f>
        <v/>
      </c>
      <c r="RJ144" s="657"/>
      <c r="RK144" s="39" t="s">
        <v>44</v>
      </c>
      <c r="RL144" s="40" t="s">
        <v>45</v>
      </c>
      <c r="RM144" s="45"/>
      <c r="RN144" s="109"/>
      <c r="RO144" s="653" t="str">
        <f>CONCATENATE(DG144,DM144)</f>
        <v/>
      </c>
      <c r="RP144" s="652"/>
      <c r="RQ144" s="109"/>
      <c r="RR144" s="109"/>
      <c r="RS144" s="651" t="str">
        <f>CONCATENATE(DH144,DN144)</f>
        <v/>
      </c>
      <c r="RT144" s="666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661" t="str">
        <f>CONCATENATE(EC144,EE144)</f>
        <v/>
      </c>
      <c r="SD144" s="662"/>
      <c r="SE144" s="39" t="s">
        <v>44</v>
      </c>
      <c r="SF144" s="40" t="s">
        <v>45</v>
      </c>
      <c r="SG144" s="653" t="str">
        <f t="shared" si="476"/>
        <v/>
      </c>
      <c r="SH144" s="652"/>
      <c r="SI144" s="651" t="str">
        <f t="shared" si="477"/>
        <v/>
      </c>
      <c r="SJ144" s="652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685" t="s">
        <v>302</v>
      </c>
      <c r="R145" s="686"/>
      <c r="S145" s="246" t="s">
        <v>109</v>
      </c>
      <c r="T145" s="354"/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 t="s">
        <v>286</v>
      </c>
      <c r="D146" s="314" t="s">
        <v>345</v>
      </c>
      <c r="E146" s="308"/>
      <c r="F146" s="321" t="s">
        <v>103</v>
      </c>
      <c r="G146" s="322" t="s">
        <v>27</v>
      </c>
      <c r="H146" s="671" t="s">
        <v>292</v>
      </c>
      <c r="I146" s="672"/>
      <c r="J146" s="279"/>
      <c r="K146" s="673" t="s">
        <v>296</v>
      </c>
      <c r="L146" s="674"/>
      <c r="M146" s="254"/>
      <c r="N146" s="356" t="s">
        <v>201</v>
      </c>
      <c r="O146" s="255"/>
      <c r="P146" s="253"/>
      <c r="Q146" s="256"/>
      <c r="R146" s="257"/>
      <c r="S146" s="357" t="s">
        <v>193</v>
      </c>
      <c r="T146" s="258" t="s">
        <v>341</v>
      </c>
      <c r="U146" s="259" t="s">
        <v>346</v>
      </c>
      <c r="V146" s="260" t="s">
        <v>74</v>
      </c>
      <c r="W146" s="253"/>
      <c r="X146" s="261"/>
      <c r="Y146" s="261"/>
      <c r="Z146" s="261"/>
      <c r="AA146" s="262"/>
      <c r="AB146" s="263"/>
      <c r="AC146" s="332" t="s">
        <v>212</v>
      </c>
      <c r="AD146" s="622" t="str">
        <f>RG57</f>
        <v>*حا ج محمدی- ******خوشروزاده- *****گذشتی- *حبیبی - *خورسند - ***********کاظمی-*********منفرد-****************</v>
      </c>
      <c r="AE146" s="623"/>
      <c r="AF146" s="623"/>
      <c r="AG146" s="623"/>
      <c r="AH146" s="623"/>
      <c r="AI146" s="623"/>
      <c r="AJ146" s="623"/>
      <c r="AK146" s="623"/>
      <c r="AL146" s="623"/>
      <c r="AM146" s="623"/>
      <c r="AN146" s="623"/>
      <c r="AO146" s="623"/>
      <c r="AP146" s="623"/>
      <c r="AQ146" s="623"/>
      <c r="AR146" s="624"/>
      <c r="AS146" s="573" t="s">
        <v>215</v>
      </c>
      <c r="AT146" s="574"/>
      <c r="AU146" s="574"/>
      <c r="AV146" s="574"/>
      <c r="AW146" s="574"/>
      <c r="AX146" s="575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/>
      <c r="D147" s="361"/>
      <c r="E147" s="309"/>
      <c r="F147" s="323" t="s">
        <v>106</v>
      </c>
      <c r="G147" s="324" t="s">
        <v>27</v>
      </c>
      <c r="H147" s="671" t="s">
        <v>202</v>
      </c>
      <c r="I147" s="672"/>
      <c r="J147" s="279"/>
      <c r="K147" s="673" t="s">
        <v>225</v>
      </c>
      <c r="L147" s="674"/>
      <c r="M147" s="275"/>
      <c r="N147" s="362" t="s">
        <v>198</v>
      </c>
      <c r="O147" s="275"/>
      <c r="P147" s="271"/>
      <c r="Q147" s="271"/>
      <c r="R147" s="276"/>
      <c r="S147" s="363" t="s">
        <v>193</v>
      </c>
      <c r="T147" s="268"/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591" t="str">
        <f>RG21</f>
        <v>********************************</v>
      </c>
      <c r="AE147" s="592"/>
      <c r="AF147" s="592"/>
      <c r="AG147" s="592"/>
      <c r="AH147" s="592"/>
      <c r="AI147" s="592"/>
      <c r="AJ147" s="592"/>
      <c r="AK147" s="592"/>
      <c r="AL147" s="592"/>
      <c r="AM147" s="592"/>
      <c r="AN147" s="592"/>
      <c r="AO147" s="592"/>
      <c r="AP147" s="592"/>
      <c r="AQ147" s="592"/>
      <c r="AR147" s="593"/>
      <c r="AS147" s="576" t="s">
        <v>222</v>
      </c>
      <c r="AT147" s="577"/>
      <c r="AU147" s="577"/>
      <c r="AV147" s="577"/>
      <c r="AW147" s="577"/>
      <c r="AX147" s="578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 t="s">
        <v>342</v>
      </c>
      <c r="D148" s="473"/>
      <c r="E148" s="310"/>
      <c r="F148" s="325" t="s">
        <v>293</v>
      </c>
      <c r="G148" s="326" t="s">
        <v>27</v>
      </c>
      <c r="H148" s="673" t="s">
        <v>294</v>
      </c>
      <c r="I148" s="674"/>
      <c r="J148" s="496"/>
      <c r="K148" s="689" t="s">
        <v>225</v>
      </c>
      <c r="L148" s="690"/>
      <c r="M148" s="278"/>
      <c r="N148" s="366" t="s">
        <v>191</v>
      </c>
      <c r="O148" s="476"/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11" t="str">
        <f>RG93</f>
        <v>*****************</v>
      </c>
      <c r="AE148" s="611"/>
      <c r="AF148" s="611"/>
      <c r="AG148" s="611"/>
      <c r="AH148" s="611"/>
      <c r="AI148" s="611"/>
      <c r="AJ148" s="611"/>
      <c r="AK148" s="611"/>
      <c r="AL148" s="612"/>
      <c r="AM148" s="346" t="s">
        <v>211</v>
      </c>
      <c r="AN148" s="611" t="str">
        <f>RG129</f>
        <v>*******************</v>
      </c>
      <c r="AO148" s="611"/>
      <c r="AP148" s="611"/>
      <c r="AQ148" s="611"/>
      <c r="AR148" s="613"/>
      <c r="AS148" s="579"/>
      <c r="AT148" s="580"/>
      <c r="AU148" s="580"/>
      <c r="AV148" s="580"/>
      <c r="AW148" s="580"/>
      <c r="AX148" s="58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/>
      <c r="D149" s="317"/>
      <c r="E149" s="311"/>
      <c r="F149" s="327" t="s">
        <v>103</v>
      </c>
      <c r="G149" s="328" t="s">
        <v>28</v>
      </c>
      <c r="H149" s="770" t="s">
        <v>292</v>
      </c>
      <c r="I149" s="771"/>
      <c r="J149" s="307"/>
      <c r="K149" s="691" t="s">
        <v>296</v>
      </c>
      <c r="L149" s="692"/>
      <c r="M149" s="282"/>
      <c r="N149" s="371" t="s">
        <v>201</v>
      </c>
      <c r="O149" s="283"/>
      <c r="P149" s="281"/>
      <c r="Q149" s="284"/>
      <c r="R149" s="285"/>
      <c r="S149" s="372" t="s">
        <v>193</v>
      </c>
      <c r="T149" s="286" t="s">
        <v>284</v>
      </c>
      <c r="U149" s="287"/>
      <c r="V149" s="288"/>
      <c r="W149" s="281"/>
      <c r="X149" s="281"/>
      <c r="Y149" s="281"/>
      <c r="Z149" s="281"/>
      <c r="AA149" s="294"/>
      <c r="AB149" s="295"/>
      <c r="AC149" s="347" t="s">
        <v>212</v>
      </c>
      <c r="AD149" s="594" t="str">
        <f>RJ57</f>
        <v>****************************************************حیدری-****</v>
      </c>
      <c r="AE149" s="595"/>
      <c r="AF149" s="595"/>
      <c r="AG149" s="595"/>
      <c r="AH149" s="595"/>
      <c r="AI149" s="595"/>
      <c r="AJ149" s="595"/>
      <c r="AK149" s="595"/>
      <c r="AL149" s="595"/>
      <c r="AM149" s="595"/>
      <c r="AN149" s="595"/>
      <c r="AO149" s="595"/>
      <c r="AP149" s="595"/>
      <c r="AQ149" s="595"/>
      <c r="AR149" s="596"/>
      <c r="AS149" s="579"/>
      <c r="AT149" s="580"/>
      <c r="AU149" s="580"/>
      <c r="AV149" s="580"/>
      <c r="AW149" s="580"/>
      <c r="AX149" s="58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770" t="s">
        <v>202</v>
      </c>
      <c r="I150" s="771"/>
      <c r="J150" s="307"/>
      <c r="K150" s="691" t="s">
        <v>225</v>
      </c>
      <c r="L150" s="692"/>
      <c r="M150" s="303"/>
      <c r="N150" s="377" t="s">
        <v>198</v>
      </c>
      <c r="O150" s="303"/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14" t="str">
        <f>RJ21</f>
        <v>********************************</v>
      </c>
      <c r="AE150" s="615"/>
      <c r="AF150" s="615"/>
      <c r="AG150" s="615"/>
      <c r="AH150" s="615"/>
      <c r="AI150" s="615"/>
      <c r="AJ150" s="615"/>
      <c r="AK150" s="615"/>
      <c r="AL150" s="615"/>
      <c r="AM150" s="615"/>
      <c r="AN150" s="615"/>
      <c r="AO150" s="615"/>
      <c r="AP150" s="615"/>
      <c r="AQ150" s="615"/>
      <c r="AR150" s="616"/>
      <c r="AS150" s="579"/>
      <c r="AT150" s="580"/>
      <c r="AU150" s="580"/>
      <c r="AV150" s="580"/>
      <c r="AW150" s="580"/>
      <c r="AX150" s="58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676" t="s">
        <v>294</v>
      </c>
      <c r="I151" s="677"/>
      <c r="J151" s="481"/>
      <c r="K151" s="683" t="s">
        <v>225</v>
      </c>
      <c r="L151" s="684"/>
      <c r="M151" s="306"/>
      <c r="N151" s="381" t="s">
        <v>191</v>
      </c>
      <c r="O151" s="481"/>
      <c r="P151" s="381" t="s">
        <v>192</v>
      </c>
      <c r="Q151" s="479"/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20" t="str">
        <f>RI93</f>
        <v>******آجعفری-**********</v>
      </c>
      <c r="AE151" s="617"/>
      <c r="AF151" s="617"/>
      <c r="AG151" s="617"/>
      <c r="AH151" s="617"/>
      <c r="AI151" s="617"/>
      <c r="AJ151" s="617"/>
      <c r="AK151" s="617"/>
      <c r="AL151" s="621"/>
      <c r="AM151" s="344" t="s">
        <v>211</v>
      </c>
      <c r="AN151" s="617" t="str">
        <f>RI129</f>
        <v>*******************</v>
      </c>
      <c r="AO151" s="617"/>
      <c r="AP151" s="617"/>
      <c r="AQ151" s="617"/>
      <c r="AR151" s="618"/>
      <c r="AS151" s="579"/>
      <c r="AT151" s="580"/>
      <c r="AU151" s="580"/>
      <c r="AV151" s="580"/>
      <c r="AW151" s="580"/>
      <c r="AX151" s="58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 t="s">
        <v>130</v>
      </c>
      <c r="C152" s="387"/>
      <c r="D152" s="388"/>
      <c r="E152" s="318" t="s">
        <v>119</v>
      </c>
      <c r="F152" s="331" t="s">
        <v>156</v>
      </c>
      <c r="G152" s="775" t="s">
        <v>194</v>
      </c>
      <c r="H152" s="776"/>
      <c r="I152" s="776"/>
      <c r="J152" s="777"/>
      <c r="K152" s="682" t="s">
        <v>186</v>
      </c>
      <c r="L152" s="682"/>
      <c r="M152" s="682"/>
      <c r="N152" s="693" t="s">
        <v>195</v>
      </c>
      <c r="O152" s="693"/>
      <c r="P152" s="693"/>
      <c r="Q152" s="693" t="s">
        <v>196</v>
      </c>
      <c r="R152" s="693"/>
      <c r="S152" s="694"/>
      <c r="T152" s="695" t="s">
        <v>203</v>
      </c>
      <c r="U152" s="696"/>
      <c r="V152" s="696"/>
      <c r="W152" s="697"/>
      <c r="X152" s="668" t="s">
        <v>200</v>
      </c>
      <c r="Y152" s="669"/>
      <c r="Z152" s="669"/>
      <c r="AA152" s="669"/>
      <c r="AB152" s="670"/>
      <c r="AC152" s="597" t="str">
        <f>RO57</f>
        <v>**********************************نجفی-**</v>
      </c>
      <c r="AD152" s="597"/>
      <c r="AE152" s="597"/>
      <c r="AF152" s="597"/>
      <c r="AG152" s="597"/>
      <c r="AH152" s="597"/>
      <c r="AI152" s="598"/>
      <c r="AJ152" s="599"/>
      <c r="AK152" s="599"/>
      <c r="AL152" s="599"/>
      <c r="AM152" s="599"/>
      <c r="AN152" s="599"/>
      <c r="AO152" s="599"/>
      <c r="AP152" s="599"/>
      <c r="AQ152" s="599"/>
      <c r="AR152" s="600"/>
      <c r="AS152" s="579"/>
      <c r="AT152" s="580"/>
      <c r="AU152" s="580"/>
      <c r="AV152" s="580"/>
      <c r="AW152" s="580"/>
      <c r="AX152" s="58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772"/>
      <c r="H153" s="773"/>
      <c r="I153" s="773"/>
      <c r="J153" s="774"/>
      <c r="K153" s="675"/>
      <c r="L153" s="675"/>
      <c r="M153" s="675"/>
      <c r="N153" s="675"/>
      <c r="O153" s="675"/>
      <c r="P153" s="675"/>
      <c r="Q153" s="675"/>
      <c r="R153" s="675"/>
      <c r="S153" s="678"/>
      <c r="T153" s="679"/>
      <c r="U153" s="680"/>
      <c r="V153" s="680"/>
      <c r="W153" s="681"/>
      <c r="X153" s="605"/>
      <c r="Y153" s="605"/>
      <c r="Z153" s="605"/>
      <c r="AA153" s="605"/>
      <c r="AB153" s="606"/>
      <c r="AC153" s="601" t="str">
        <f>RO21</f>
        <v>***********</v>
      </c>
      <c r="AD153" s="602"/>
      <c r="AE153" s="602"/>
      <c r="AF153" s="602"/>
      <c r="AG153" s="602"/>
      <c r="AH153" s="602"/>
      <c r="AI153" s="603"/>
      <c r="AJ153" s="604"/>
      <c r="AK153" s="605"/>
      <c r="AL153" s="605"/>
      <c r="AM153" s="605"/>
      <c r="AN153" s="605"/>
      <c r="AO153" s="605"/>
      <c r="AP153" s="605"/>
      <c r="AQ153" s="605"/>
      <c r="AR153" s="606"/>
      <c r="AS153" s="582"/>
      <c r="AT153" s="583"/>
      <c r="AU153" s="583"/>
      <c r="AV153" s="583"/>
      <c r="AW153" s="583"/>
      <c r="AX153" s="584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685" t="s">
        <v>302</v>
      </c>
      <c r="R154" s="686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671" t="s">
        <v>292</v>
      </c>
      <c r="I155" s="672"/>
      <c r="J155" s="279"/>
      <c r="K155" s="673" t="s">
        <v>296</v>
      </c>
      <c r="L155" s="674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622" t="str">
        <f>RG58</f>
        <v>********خوشروزاده- *****گذشتی- *حبیبی - *خورسند - ***********کاظمی-****************محبوبی-*********</v>
      </c>
      <c r="AE155" s="623"/>
      <c r="AF155" s="623"/>
      <c r="AG155" s="623"/>
      <c r="AH155" s="623"/>
      <c r="AI155" s="623"/>
      <c r="AJ155" s="623"/>
      <c r="AK155" s="623"/>
      <c r="AL155" s="623"/>
      <c r="AM155" s="623"/>
      <c r="AN155" s="623"/>
      <c r="AO155" s="623"/>
      <c r="AP155" s="623"/>
      <c r="AQ155" s="623"/>
      <c r="AR155" s="624"/>
      <c r="AS155" s="573" t="s">
        <v>215</v>
      </c>
      <c r="AT155" s="574"/>
      <c r="AU155" s="574"/>
      <c r="AV155" s="574"/>
      <c r="AW155" s="574"/>
      <c r="AX155" s="575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671" t="s">
        <v>202</v>
      </c>
      <c r="I156" s="672"/>
      <c r="J156" s="279"/>
      <c r="K156" s="673" t="s">
        <v>225</v>
      </c>
      <c r="L156" s="674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/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591" t="str">
        <f>RG22</f>
        <v>******************داداشي-*************</v>
      </c>
      <c r="AE156" s="592"/>
      <c r="AF156" s="592"/>
      <c r="AG156" s="592"/>
      <c r="AH156" s="592"/>
      <c r="AI156" s="592"/>
      <c r="AJ156" s="592"/>
      <c r="AK156" s="592"/>
      <c r="AL156" s="592"/>
      <c r="AM156" s="592"/>
      <c r="AN156" s="592"/>
      <c r="AO156" s="592"/>
      <c r="AP156" s="592"/>
      <c r="AQ156" s="592"/>
      <c r="AR156" s="593"/>
      <c r="AS156" s="576" t="s">
        <v>222</v>
      </c>
      <c r="AT156" s="577"/>
      <c r="AU156" s="577"/>
      <c r="AV156" s="577"/>
      <c r="AW156" s="577"/>
      <c r="AX156" s="578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673" t="s">
        <v>294</v>
      </c>
      <c r="I157" s="674"/>
      <c r="J157" s="496"/>
      <c r="K157" s="689" t="s">
        <v>225</v>
      </c>
      <c r="L157" s="690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11" t="str">
        <f>RG94</f>
        <v>*****************</v>
      </c>
      <c r="AE157" s="611"/>
      <c r="AF157" s="611"/>
      <c r="AG157" s="611"/>
      <c r="AH157" s="611"/>
      <c r="AI157" s="611"/>
      <c r="AJ157" s="611"/>
      <c r="AK157" s="611"/>
      <c r="AL157" s="612"/>
      <c r="AM157" s="346" t="s">
        <v>211</v>
      </c>
      <c r="AN157" s="611" t="str">
        <f>RG130</f>
        <v>*******************</v>
      </c>
      <c r="AO157" s="611"/>
      <c r="AP157" s="611"/>
      <c r="AQ157" s="611"/>
      <c r="AR157" s="613"/>
      <c r="AS157" s="579"/>
      <c r="AT157" s="580"/>
      <c r="AU157" s="580"/>
      <c r="AV157" s="580"/>
      <c r="AW157" s="580"/>
      <c r="AX157" s="58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770" t="s">
        <v>292</v>
      </c>
      <c r="I158" s="771"/>
      <c r="J158" s="307"/>
      <c r="K158" s="691" t="s">
        <v>296</v>
      </c>
      <c r="L158" s="692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/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594" t="str">
        <f>RJ58</f>
        <v>****************************************منفرد-***********حیدری-****</v>
      </c>
      <c r="AE158" s="595"/>
      <c r="AF158" s="595"/>
      <c r="AG158" s="595"/>
      <c r="AH158" s="595"/>
      <c r="AI158" s="595"/>
      <c r="AJ158" s="595"/>
      <c r="AK158" s="595"/>
      <c r="AL158" s="595"/>
      <c r="AM158" s="595"/>
      <c r="AN158" s="595"/>
      <c r="AO158" s="595"/>
      <c r="AP158" s="595"/>
      <c r="AQ158" s="595"/>
      <c r="AR158" s="596"/>
      <c r="AS158" s="579"/>
      <c r="AT158" s="580"/>
      <c r="AU158" s="580"/>
      <c r="AV158" s="580"/>
      <c r="AW158" s="580"/>
      <c r="AX158" s="58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770" t="s">
        <v>202</v>
      </c>
      <c r="I159" s="771"/>
      <c r="J159" s="307"/>
      <c r="K159" s="691" t="s">
        <v>225</v>
      </c>
      <c r="L159" s="692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/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14" t="str">
        <f>RJ22</f>
        <v>********************************</v>
      </c>
      <c r="AE159" s="615"/>
      <c r="AF159" s="615"/>
      <c r="AG159" s="615"/>
      <c r="AH159" s="615"/>
      <c r="AI159" s="615"/>
      <c r="AJ159" s="615"/>
      <c r="AK159" s="615"/>
      <c r="AL159" s="615"/>
      <c r="AM159" s="615"/>
      <c r="AN159" s="615"/>
      <c r="AO159" s="615"/>
      <c r="AP159" s="615"/>
      <c r="AQ159" s="615"/>
      <c r="AR159" s="616"/>
      <c r="AS159" s="579"/>
      <c r="AT159" s="580"/>
      <c r="AU159" s="580"/>
      <c r="AV159" s="580"/>
      <c r="AW159" s="580"/>
      <c r="AX159" s="58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676" t="s">
        <v>294</v>
      </c>
      <c r="I160" s="677"/>
      <c r="J160" s="481"/>
      <c r="K160" s="683" t="s">
        <v>225</v>
      </c>
      <c r="L160" s="684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20" t="str">
        <f>RI94</f>
        <v>******آجعفری-**********</v>
      </c>
      <c r="AE160" s="617"/>
      <c r="AF160" s="617"/>
      <c r="AG160" s="617"/>
      <c r="AH160" s="617"/>
      <c r="AI160" s="617"/>
      <c r="AJ160" s="617"/>
      <c r="AK160" s="617"/>
      <c r="AL160" s="621"/>
      <c r="AM160" s="344" t="s">
        <v>211</v>
      </c>
      <c r="AN160" s="617" t="str">
        <f>RI130</f>
        <v>*******************</v>
      </c>
      <c r="AO160" s="617"/>
      <c r="AP160" s="617"/>
      <c r="AQ160" s="617"/>
      <c r="AR160" s="618"/>
      <c r="AS160" s="579"/>
      <c r="AT160" s="580"/>
      <c r="AU160" s="580"/>
      <c r="AV160" s="580"/>
      <c r="AW160" s="580"/>
      <c r="AX160" s="58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 t="s">
        <v>153</v>
      </c>
      <c r="C161" s="387"/>
      <c r="D161" s="388"/>
      <c r="E161" s="318" t="s">
        <v>119</v>
      </c>
      <c r="F161" s="331" t="s">
        <v>156</v>
      </c>
      <c r="G161" s="775" t="s">
        <v>194</v>
      </c>
      <c r="H161" s="776"/>
      <c r="I161" s="776"/>
      <c r="J161" s="777"/>
      <c r="K161" s="682" t="s">
        <v>186</v>
      </c>
      <c r="L161" s="682"/>
      <c r="M161" s="682"/>
      <c r="N161" s="693" t="s">
        <v>195</v>
      </c>
      <c r="O161" s="693"/>
      <c r="P161" s="693"/>
      <c r="Q161" s="693" t="s">
        <v>196</v>
      </c>
      <c r="R161" s="693"/>
      <c r="S161" s="694"/>
      <c r="T161" s="695" t="s">
        <v>203</v>
      </c>
      <c r="U161" s="696"/>
      <c r="V161" s="696"/>
      <c r="W161" s="697"/>
      <c r="X161" s="668" t="s">
        <v>200</v>
      </c>
      <c r="Y161" s="669"/>
      <c r="Z161" s="669"/>
      <c r="AA161" s="669"/>
      <c r="AB161" s="670"/>
      <c r="AC161" s="597" t="str">
        <f>RO58</f>
        <v>*************************************</v>
      </c>
      <c r="AD161" s="597"/>
      <c r="AE161" s="597"/>
      <c r="AF161" s="597"/>
      <c r="AG161" s="597"/>
      <c r="AH161" s="597"/>
      <c r="AI161" s="598"/>
      <c r="AJ161" s="599"/>
      <c r="AK161" s="599"/>
      <c r="AL161" s="599"/>
      <c r="AM161" s="599"/>
      <c r="AN161" s="599"/>
      <c r="AO161" s="599"/>
      <c r="AP161" s="599"/>
      <c r="AQ161" s="599"/>
      <c r="AR161" s="600"/>
      <c r="AS161" s="579"/>
      <c r="AT161" s="580"/>
      <c r="AU161" s="580"/>
      <c r="AV161" s="580"/>
      <c r="AW161" s="580"/>
      <c r="AX161" s="58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772"/>
      <c r="H162" s="773"/>
      <c r="I162" s="773"/>
      <c r="J162" s="774"/>
      <c r="K162" s="675"/>
      <c r="L162" s="675"/>
      <c r="M162" s="675"/>
      <c r="N162" s="675"/>
      <c r="O162" s="675"/>
      <c r="P162" s="675"/>
      <c r="Q162" s="675"/>
      <c r="R162" s="675"/>
      <c r="S162" s="678"/>
      <c r="T162" s="679"/>
      <c r="U162" s="680"/>
      <c r="V162" s="680"/>
      <c r="W162" s="681"/>
      <c r="X162" s="605"/>
      <c r="Y162" s="605"/>
      <c r="Z162" s="605"/>
      <c r="AA162" s="605"/>
      <c r="AB162" s="606"/>
      <c r="AC162" s="601" t="str">
        <f>RO22</f>
        <v>***********</v>
      </c>
      <c r="AD162" s="602"/>
      <c r="AE162" s="602"/>
      <c r="AF162" s="602"/>
      <c r="AG162" s="602"/>
      <c r="AH162" s="602"/>
      <c r="AI162" s="603"/>
      <c r="AJ162" s="604"/>
      <c r="AK162" s="605"/>
      <c r="AL162" s="605"/>
      <c r="AM162" s="605"/>
      <c r="AN162" s="605"/>
      <c r="AO162" s="605"/>
      <c r="AP162" s="605"/>
      <c r="AQ162" s="605"/>
      <c r="AR162" s="606"/>
      <c r="AS162" s="582"/>
      <c r="AT162" s="583"/>
      <c r="AU162" s="583"/>
      <c r="AV162" s="583"/>
      <c r="AW162" s="583"/>
      <c r="AX162" s="584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685" t="s">
        <v>302</v>
      </c>
      <c r="R163" s="686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671" t="s">
        <v>292</v>
      </c>
      <c r="I164" s="672"/>
      <c r="J164" s="279"/>
      <c r="K164" s="673" t="s">
        <v>296</v>
      </c>
      <c r="L164" s="674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622" t="str">
        <f>RG59</f>
        <v>********خوشروزاده- *******حبیبی - *خورسند - ***********کاظمی-****************محبوبی-*********</v>
      </c>
      <c r="AE164" s="623"/>
      <c r="AF164" s="623"/>
      <c r="AG164" s="623"/>
      <c r="AH164" s="623"/>
      <c r="AI164" s="623"/>
      <c r="AJ164" s="623"/>
      <c r="AK164" s="623"/>
      <c r="AL164" s="623"/>
      <c r="AM164" s="623"/>
      <c r="AN164" s="623"/>
      <c r="AO164" s="623"/>
      <c r="AP164" s="623"/>
      <c r="AQ164" s="623"/>
      <c r="AR164" s="624"/>
      <c r="AS164" s="573" t="s">
        <v>215</v>
      </c>
      <c r="AT164" s="574"/>
      <c r="AU164" s="574"/>
      <c r="AV164" s="574"/>
      <c r="AW164" s="574"/>
      <c r="AX164" s="575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671" t="s">
        <v>202</v>
      </c>
      <c r="I165" s="672"/>
      <c r="J165" s="279"/>
      <c r="K165" s="673" t="s">
        <v>225</v>
      </c>
      <c r="L165" s="674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591" t="str">
        <f>RG23</f>
        <v>******************داداشي-*************</v>
      </c>
      <c r="AE165" s="592"/>
      <c r="AF165" s="592"/>
      <c r="AG165" s="592"/>
      <c r="AH165" s="592"/>
      <c r="AI165" s="592"/>
      <c r="AJ165" s="592"/>
      <c r="AK165" s="592"/>
      <c r="AL165" s="592"/>
      <c r="AM165" s="592"/>
      <c r="AN165" s="592"/>
      <c r="AO165" s="592"/>
      <c r="AP165" s="592"/>
      <c r="AQ165" s="592"/>
      <c r="AR165" s="593"/>
      <c r="AS165" s="576" t="s">
        <v>222</v>
      </c>
      <c r="AT165" s="577"/>
      <c r="AU165" s="577"/>
      <c r="AV165" s="577"/>
      <c r="AW165" s="577"/>
      <c r="AX165" s="578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673" t="s">
        <v>294</v>
      </c>
      <c r="I166" s="674"/>
      <c r="J166" s="496"/>
      <c r="K166" s="689" t="s">
        <v>225</v>
      </c>
      <c r="L166" s="690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11" t="str">
        <f>RG95</f>
        <v>*******خ جعفري - *********</v>
      </c>
      <c r="AE166" s="611"/>
      <c r="AF166" s="611"/>
      <c r="AG166" s="611"/>
      <c r="AH166" s="611"/>
      <c r="AI166" s="611"/>
      <c r="AJ166" s="611"/>
      <c r="AK166" s="611"/>
      <c r="AL166" s="612"/>
      <c r="AM166" s="346" t="s">
        <v>211</v>
      </c>
      <c r="AN166" s="611" t="str">
        <f>RG131</f>
        <v>*******************</v>
      </c>
      <c r="AO166" s="611"/>
      <c r="AP166" s="611"/>
      <c r="AQ166" s="611"/>
      <c r="AR166" s="613"/>
      <c r="AS166" s="579"/>
      <c r="AT166" s="580"/>
      <c r="AU166" s="580"/>
      <c r="AV166" s="580"/>
      <c r="AW166" s="580"/>
      <c r="AX166" s="58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770" t="s">
        <v>292</v>
      </c>
      <c r="I167" s="771"/>
      <c r="J167" s="307"/>
      <c r="K167" s="691" t="s">
        <v>296</v>
      </c>
      <c r="L167" s="692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/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594" t="str">
        <f>RJ59</f>
        <v>****************حبیبی -***********************منفرد-***********حیدری-****</v>
      </c>
      <c r="AE167" s="595"/>
      <c r="AF167" s="595"/>
      <c r="AG167" s="595"/>
      <c r="AH167" s="595"/>
      <c r="AI167" s="595"/>
      <c r="AJ167" s="595"/>
      <c r="AK167" s="595"/>
      <c r="AL167" s="595"/>
      <c r="AM167" s="595"/>
      <c r="AN167" s="595"/>
      <c r="AO167" s="595"/>
      <c r="AP167" s="595"/>
      <c r="AQ167" s="595"/>
      <c r="AR167" s="596"/>
      <c r="AS167" s="579"/>
      <c r="AT167" s="580"/>
      <c r="AU167" s="580"/>
      <c r="AV167" s="580"/>
      <c r="AW167" s="580"/>
      <c r="AX167" s="58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770" t="s">
        <v>202</v>
      </c>
      <c r="I168" s="771"/>
      <c r="J168" s="307"/>
      <c r="K168" s="691" t="s">
        <v>225</v>
      </c>
      <c r="L168" s="692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14" t="str">
        <f>RJ23</f>
        <v>********************************</v>
      </c>
      <c r="AE168" s="615"/>
      <c r="AF168" s="615"/>
      <c r="AG168" s="615"/>
      <c r="AH168" s="615"/>
      <c r="AI168" s="615"/>
      <c r="AJ168" s="615"/>
      <c r="AK168" s="615"/>
      <c r="AL168" s="615"/>
      <c r="AM168" s="615"/>
      <c r="AN168" s="615"/>
      <c r="AO168" s="615"/>
      <c r="AP168" s="615"/>
      <c r="AQ168" s="615"/>
      <c r="AR168" s="616"/>
      <c r="AS168" s="579"/>
      <c r="AT168" s="580"/>
      <c r="AU168" s="580"/>
      <c r="AV168" s="580"/>
      <c r="AW168" s="580"/>
      <c r="AX168" s="58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676" t="s">
        <v>294</v>
      </c>
      <c r="I169" s="677"/>
      <c r="J169" s="481"/>
      <c r="K169" s="683" t="s">
        <v>225</v>
      </c>
      <c r="L169" s="684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20" t="str">
        <f>RI95</f>
        <v>*****************</v>
      </c>
      <c r="AE169" s="617"/>
      <c r="AF169" s="617"/>
      <c r="AG169" s="617"/>
      <c r="AH169" s="617"/>
      <c r="AI169" s="617"/>
      <c r="AJ169" s="617"/>
      <c r="AK169" s="617"/>
      <c r="AL169" s="621"/>
      <c r="AM169" s="344" t="s">
        <v>211</v>
      </c>
      <c r="AN169" s="617" t="str">
        <f>RI131</f>
        <v>*******************</v>
      </c>
      <c r="AO169" s="617"/>
      <c r="AP169" s="617"/>
      <c r="AQ169" s="617"/>
      <c r="AR169" s="618"/>
      <c r="AS169" s="579"/>
      <c r="AT169" s="580"/>
      <c r="AU169" s="580"/>
      <c r="AV169" s="580"/>
      <c r="AW169" s="580"/>
      <c r="AX169" s="58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 t="s">
        <v>209</v>
      </c>
      <c r="C170" s="387"/>
      <c r="D170" s="388"/>
      <c r="E170" s="318"/>
      <c r="F170" s="331" t="s">
        <v>156</v>
      </c>
      <c r="G170" s="775" t="s">
        <v>194</v>
      </c>
      <c r="H170" s="776"/>
      <c r="I170" s="776"/>
      <c r="J170" s="777"/>
      <c r="K170" s="682" t="s">
        <v>186</v>
      </c>
      <c r="L170" s="682"/>
      <c r="M170" s="682"/>
      <c r="N170" s="693" t="s">
        <v>195</v>
      </c>
      <c r="O170" s="693"/>
      <c r="P170" s="693"/>
      <c r="Q170" s="693" t="s">
        <v>196</v>
      </c>
      <c r="R170" s="693"/>
      <c r="S170" s="694"/>
      <c r="T170" s="695" t="s">
        <v>203</v>
      </c>
      <c r="U170" s="696"/>
      <c r="V170" s="696"/>
      <c r="W170" s="697"/>
      <c r="X170" s="668" t="s">
        <v>200</v>
      </c>
      <c r="Y170" s="669"/>
      <c r="Z170" s="669"/>
      <c r="AA170" s="669"/>
      <c r="AB170" s="670"/>
      <c r="AC170" s="597" t="str">
        <f>RO59</f>
        <v>************************************جعفری-</v>
      </c>
      <c r="AD170" s="597"/>
      <c r="AE170" s="597"/>
      <c r="AF170" s="597"/>
      <c r="AG170" s="597"/>
      <c r="AH170" s="597"/>
      <c r="AI170" s="598"/>
      <c r="AJ170" s="599"/>
      <c r="AK170" s="599"/>
      <c r="AL170" s="599"/>
      <c r="AM170" s="599"/>
      <c r="AN170" s="599"/>
      <c r="AO170" s="599"/>
      <c r="AP170" s="599"/>
      <c r="AQ170" s="599"/>
      <c r="AR170" s="600"/>
      <c r="AS170" s="579"/>
      <c r="AT170" s="580"/>
      <c r="AU170" s="580"/>
      <c r="AV170" s="580"/>
      <c r="AW170" s="580"/>
      <c r="AX170" s="58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772"/>
      <c r="H171" s="773"/>
      <c r="I171" s="773"/>
      <c r="J171" s="774"/>
      <c r="K171" s="675"/>
      <c r="L171" s="675"/>
      <c r="M171" s="675"/>
      <c r="N171" s="675"/>
      <c r="O171" s="675"/>
      <c r="P171" s="675"/>
      <c r="Q171" s="675"/>
      <c r="R171" s="675"/>
      <c r="S171" s="678"/>
      <c r="T171" s="679"/>
      <c r="U171" s="680"/>
      <c r="V171" s="680"/>
      <c r="W171" s="681"/>
      <c r="X171" s="605"/>
      <c r="Y171" s="605"/>
      <c r="Z171" s="605"/>
      <c r="AA171" s="605"/>
      <c r="AB171" s="606"/>
      <c r="AC171" s="601" t="str">
        <f>RO23</f>
        <v>***********</v>
      </c>
      <c r="AD171" s="602"/>
      <c r="AE171" s="602"/>
      <c r="AF171" s="602"/>
      <c r="AG171" s="602"/>
      <c r="AH171" s="602"/>
      <c r="AI171" s="603"/>
      <c r="AJ171" s="604"/>
      <c r="AK171" s="605"/>
      <c r="AL171" s="605"/>
      <c r="AM171" s="605"/>
      <c r="AN171" s="605"/>
      <c r="AO171" s="605"/>
      <c r="AP171" s="605"/>
      <c r="AQ171" s="605"/>
      <c r="AR171" s="606"/>
      <c r="AS171" s="582"/>
      <c r="AT171" s="583"/>
      <c r="AU171" s="583"/>
      <c r="AV171" s="583"/>
      <c r="AW171" s="583"/>
      <c r="AX171" s="584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685" t="s">
        <v>302</v>
      </c>
      <c r="R172" s="686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671" t="s">
        <v>292</v>
      </c>
      <c r="I173" s="672"/>
      <c r="J173" s="279"/>
      <c r="K173" s="673" t="s">
        <v>296</v>
      </c>
      <c r="L173" s="674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622" t="str">
        <f>RG60</f>
        <v>*حا ج محمدی- ******خوشروزاده- *****گذشتی- ***خورسند - ***********کاظمی-*********منفرد-******محبوبی-*********</v>
      </c>
      <c r="AE173" s="623"/>
      <c r="AF173" s="623"/>
      <c r="AG173" s="623"/>
      <c r="AH173" s="623"/>
      <c r="AI173" s="623"/>
      <c r="AJ173" s="623"/>
      <c r="AK173" s="623"/>
      <c r="AL173" s="623"/>
      <c r="AM173" s="623"/>
      <c r="AN173" s="623"/>
      <c r="AO173" s="623"/>
      <c r="AP173" s="623"/>
      <c r="AQ173" s="623"/>
      <c r="AR173" s="624"/>
      <c r="AS173" s="573" t="s">
        <v>215</v>
      </c>
      <c r="AT173" s="574"/>
      <c r="AU173" s="574"/>
      <c r="AV173" s="574"/>
      <c r="AW173" s="574"/>
      <c r="AX173" s="575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671" t="s">
        <v>202</v>
      </c>
      <c r="I174" s="672"/>
      <c r="J174" s="279"/>
      <c r="K174" s="673" t="s">
        <v>225</v>
      </c>
      <c r="L174" s="674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591" t="str">
        <f>RG24</f>
        <v>********************************</v>
      </c>
      <c r="AE174" s="592"/>
      <c r="AF174" s="592"/>
      <c r="AG174" s="592"/>
      <c r="AH174" s="592"/>
      <c r="AI174" s="592"/>
      <c r="AJ174" s="592"/>
      <c r="AK174" s="592"/>
      <c r="AL174" s="592"/>
      <c r="AM174" s="592"/>
      <c r="AN174" s="592"/>
      <c r="AO174" s="592"/>
      <c r="AP174" s="592"/>
      <c r="AQ174" s="592"/>
      <c r="AR174" s="593"/>
      <c r="AS174" s="576" t="s">
        <v>222</v>
      </c>
      <c r="AT174" s="577"/>
      <c r="AU174" s="577"/>
      <c r="AV174" s="577"/>
      <c r="AW174" s="577"/>
      <c r="AX174" s="578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673" t="s">
        <v>294</v>
      </c>
      <c r="I175" s="674"/>
      <c r="J175" s="496"/>
      <c r="K175" s="689" t="s">
        <v>225</v>
      </c>
      <c r="L175" s="690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11" t="str">
        <f>RG96</f>
        <v>*******خ جعفري - *********</v>
      </c>
      <c r="AE175" s="611"/>
      <c r="AF175" s="611"/>
      <c r="AG175" s="611"/>
      <c r="AH175" s="611"/>
      <c r="AI175" s="611"/>
      <c r="AJ175" s="611"/>
      <c r="AK175" s="611"/>
      <c r="AL175" s="612"/>
      <c r="AM175" s="346" t="s">
        <v>211</v>
      </c>
      <c r="AN175" s="611" t="str">
        <f>RG132</f>
        <v>*******************</v>
      </c>
      <c r="AO175" s="611"/>
      <c r="AP175" s="611"/>
      <c r="AQ175" s="611"/>
      <c r="AR175" s="613"/>
      <c r="AS175" s="579"/>
      <c r="AT175" s="580"/>
      <c r="AU175" s="580"/>
      <c r="AV175" s="580"/>
      <c r="AW175" s="580"/>
      <c r="AX175" s="58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770" t="s">
        <v>292</v>
      </c>
      <c r="I176" s="771"/>
      <c r="J176" s="307"/>
      <c r="K176" s="691" t="s">
        <v>296</v>
      </c>
      <c r="L176" s="692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/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594" t="str">
        <f>RJ60</f>
        <v>****************************************منفرد-****************</v>
      </c>
      <c r="AE176" s="595"/>
      <c r="AF176" s="595"/>
      <c r="AG176" s="595"/>
      <c r="AH176" s="595"/>
      <c r="AI176" s="595"/>
      <c r="AJ176" s="595"/>
      <c r="AK176" s="595"/>
      <c r="AL176" s="595"/>
      <c r="AM176" s="595"/>
      <c r="AN176" s="595"/>
      <c r="AO176" s="595"/>
      <c r="AP176" s="595"/>
      <c r="AQ176" s="595"/>
      <c r="AR176" s="596"/>
      <c r="AS176" s="579"/>
      <c r="AT176" s="580"/>
      <c r="AU176" s="580"/>
      <c r="AV176" s="580"/>
      <c r="AW176" s="580"/>
      <c r="AX176" s="58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770" t="s">
        <v>202</v>
      </c>
      <c r="I177" s="771"/>
      <c r="J177" s="307"/>
      <c r="K177" s="691" t="s">
        <v>225</v>
      </c>
      <c r="L177" s="692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14" t="str">
        <f>RJ24</f>
        <v>********************************</v>
      </c>
      <c r="AE177" s="615"/>
      <c r="AF177" s="615"/>
      <c r="AG177" s="615"/>
      <c r="AH177" s="615"/>
      <c r="AI177" s="615"/>
      <c r="AJ177" s="615"/>
      <c r="AK177" s="615"/>
      <c r="AL177" s="615"/>
      <c r="AM177" s="615"/>
      <c r="AN177" s="615"/>
      <c r="AO177" s="615"/>
      <c r="AP177" s="615"/>
      <c r="AQ177" s="615"/>
      <c r="AR177" s="616"/>
      <c r="AS177" s="579"/>
      <c r="AT177" s="580"/>
      <c r="AU177" s="580"/>
      <c r="AV177" s="580"/>
      <c r="AW177" s="580"/>
      <c r="AX177" s="58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676" t="s">
        <v>294</v>
      </c>
      <c r="I178" s="677"/>
      <c r="J178" s="481"/>
      <c r="K178" s="683" t="s">
        <v>225</v>
      </c>
      <c r="L178" s="684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20" t="str">
        <f>RI96</f>
        <v>*****************</v>
      </c>
      <c r="AE178" s="617"/>
      <c r="AF178" s="617"/>
      <c r="AG178" s="617"/>
      <c r="AH178" s="617"/>
      <c r="AI178" s="617"/>
      <c r="AJ178" s="617"/>
      <c r="AK178" s="617"/>
      <c r="AL178" s="621"/>
      <c r="AM178" s="344" t="s">
        <v>211</v>
      </c>
      <c r="AN178" s="617" t="str">
        <f>RI132</f>
        <v>*******************</v>
      </c>
      <c r="AO178" s="617"/>
      <c r="AP178" s="617"/>
      <c r="AQ178" s="617"/>
      <c r="AR178" s="618"/>
      <c r="AS178" s="579"/>
      <c r="AT178" s="580"/>
      <c r="AU178" s="580"/>
      <c r="AV178" s="580"/>
      <c r="AW178" s="580"/>
      <c r="AX178" s="58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 t="s">
        <v>130</v>
      </c>
      <c r="C179" s="387"/>
      <c r="D179" s="388"/>
      <c r="E179" s="318" t="s">
        <v>119</v>
      </c>
      <c r="F179" s="331" t="s">
        <v>156</v>
      </c>
      <c r="G179" s="775" t="s">
        <v>194</v>
      </c>
      <c r="H179" s="776"/>
      <c r="I179" s="776"/>
      <c r="J179" s="777"/>
      <c r="K179" s="682" t="s">
        <v>186</v>
      </c>
      <c r="L179" s="682"/>
      <c r="M179" s="682"/>
      <c r="N179" s="693" t="s">
        <v>195</v>
      </c>
      <c r="O179" s="693"/>
      <c r="P179" s="693"/>
      <c r="Q179" s="693" t="s">
        <v>196</v>
      </c>
      <c r="R179" s="693"/>
      <c r="S179" s="694"/>
      <c r="T179" s="695" t="s">
        <v>203</v>
      </c>
      <c r="U179" s="696"/>
      <c r="V179" s="696"/>
      <c r="W179" s="697"/>
      <c r="X179" s="668" t="s">
        <v>200</v>
      </c>
      <c r="Y179" s="669"/>
      <c r="Z179" s="669"/>
      <c r="AA179" s="669"/>
      <c r="AB179" s="670"/>
      <c r="AC179" s="597" t="str">
        <f>RO60</f>
        <v>**********************************نجفی-**</v>
      </c>
      <c r="AD179" s="597"/>
      <c r="AE179" s="597"/>
      <c r="AF179" s="597"/>
      <c r="AG179" s="597"/>
      <c r="AH179" s="597"/>
      <c r="AI179" s="598"/>
      <c r="AJ179" s="599"/>
      <c r="AK179" s="599"/>
      <c r="AL179" s="599"/>
      <c r="AM179" s="599"/>
      <c r="AN179" s="599"/>
      <c r="AO179" s="599"/>
      <c r="AP179" s="599"/>
      <c r="AQ179" s="599"/>
      <c r="AR179" s="600"/>
      <c r="AS179" s="579"/>
      <c r="AT179" s="580"/>
      <c r="AU179" s="580"/>
      <c r="AV179" s="580"/>
      <c r="AW179" s="580"/>
      <c r="AX179" s="58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772"/>
      <c r="H180" s="773"/>
      <c r="I180" s="773"/>
      <c r="J180" s="774"/>
      <c r="K180" s="675"/>
      <c r="L180" s="675"/>
      <c r="M180" s="675"/>
      <c r="N180" s="675"/>
      <c r="O180" s="675"/>
      <c r="P180" s="675"/>
      <c r="Q180" s="675"/>
      <c r="R180" s="675"/>
      <c r="S180" s="678"/>
      <c r="T180" s="679"/>
      <c r="U180" s="680"/>
      <c r="V180" s="680"/>
      <c r="W180" s="681"/>
      <c r="X180" s="605"/>
      <c r="Y180" s="605"/>
      <c r="Z180" s="605"/>
      <c r="AA180" s="605"/>
      <c r="AB180" s="606"/>
      <c r="AC180" s="601" t="str">
        <f>RO24</f>
        <v>***********</v>
      </c>
      <c r="AD180" s="602"/>
      <c r="AE180" s="602"/>
      <c r="AF180" s="602"/>
      <c r="AG180" s="602"/>
      <c r="AH180" s="602"/>
      <c r="AI180" s="603"/>
      <c r="AJ180" s="604"/>
      <c r="AK180" s="605"/>
      <c r="AL180" s="605"/>
      <c r="AM180" s="605"/>
      <c r="AN180" s="605"/>
      <c r="AO180" s="605"/>
      <c r="AP180" s="605"/>
      <c r="AQ180" s="605"/>
      <c r="AR180" s="606"/>
      <c r="AS180" s="582"/>
      <c r="AT180" s="583"/>
      <c r="AU180" s="583"/>
      <c r="AV180" s="583"/>
      <c r="AW180" s="583"/>
      <c r="AX180" s="584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685" t="s">
        <v>302</v>
      </c>
      <c r="R181" s="686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671" t="s">
        <v>292</v>
      </c>
      <c r="I182" s="672"/>
      <c r="J182" s="279"/>
      <c r="K182" s="673" t="s">
        <v>296</v>
      </c>
      <c r="L182" s="674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622" t="str">
        <f>RG61</f>
        <v>********خوشروزاده- *******حبیبی - *خورسند - ****************************محبوبی-*********</v>
      </c>
      <c r="AE182" s="623"/>
      <c r="AF182" s="623"/>
      <c r="AG182" s="623"/>
      <c r="AH182" s="623"/>
      <c r="AI182" s="623"/>
      <c r="AJ182" s="623"/>
      <c r="AK182" s="623"/>
      <c r="AL182" s="623"/>
      <c r="AM182" s="623"/>
      <c r="AN182" s="623"/>
      <c r="AO182" s="623"/>
      <c r="AP182" s="623"/>
      <c r="AQ182" s="623"/>
      <c r="AR182" s="624"/>
      <c r="AS182" s="573" t="s">
        <v>215</v>
      </c>
      <c r="AT182" s="574"/>
      <c r="AU182" s="574"/>
      <c r="AV182" s="574"/>
      <c r="AW182" s="574"/>
      <c r="AX182" s="575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671" t="s">
        <v>202</v>
      </c>
      <c r="I183" s="672"/>
      <c r="J183" s="279"/>
      <c r="K183" s="673" t="s">
        <v>225</v>
      </c>
      <c r="L183" s="674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591" t="str">
        <f>RG25</f>
        <v>******************داداشي-*************</v>
      </c>
      <c r="AE183" s="592"/>
      <c r="AF183" s="592"/>
      <c r="AG183" s="592"/>
      <c r="AH183" s="592"/>
      <c r="AI183" s="592"/>
      <c r="AJ183" s="592"/>
      <c r="AK183" s="592"/>
      <c r="AL183" s="592"/>
      <c r="AM183" s="592"/>
      <c r="AN183" s="592"/>
      <c r="AO183" s="592"/>
      <c r="AP183" s="592"/>
      <c r="AQ183" s="592"/>
      <c r="AR183" s="593"/>
      <c r="AS183" s="576" t="s">
        <v>222</v>
      </c>
      <c r="AT183" s="577"/>
      <c r="AU183" s="577"/>
      <c r="AV183" s="577"/>
      <c r="AW183" s="577"/>
      <c r="AX183" s="578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673" t="s">
        <v>294</v>
      </c>
      <c r="I184" s="674"/>
      <c r="J184" s="496"/>
      <c r="K184" s="689" t="s">
        <v>225</v>
      </c>
      <c r="L184" s="690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11" t="str">
        <f>RG97</f>
        <v>*******خ جعفري - *********</v>
      </c>
      <c r="AE184" s="611"/>
      <c r="AF184" s="611"/>
      <c r="AG184" s="611"/>
      <c r="AH184" s="611"/>
      <c r="AI184" s="611"/>
      <c r="AJ184" s="611"/>
      <c r="AK184" s="611"/>
      <c r="AL184" s="612"/>
      <c r="AM184" s="346" t="s">
        <v>211</v>
      </c>
      <c r="AN184" s="611" t="str">
        <f>RG133</f>
        <v>*******************</v>
      </c>
      <c r="AO184" s="611"/>
      <c r="AP184" s="611"/>
      <c r="AQ184" s="611"/>
      <c r="AR184" s="613"/>
      <c r="AS184" s="579"/>
      <c r="AT184" s="580"/>
      <c r="AU184" s="580"/>
      <c r="AV184" s="580"/>
      <c r="AW184" s="580"/>
      <c r="AX184" s="58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770" t="s">
        <v>292</v>
      </c>
      <c r="I185" s="771"/>
      <c r="J185" s="307"/>
      <c r="K185" s="691" t="s">
        <v>296</v>
      </c>
      <c r="L185" s="692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594" t="str">
        <f>RJ61</f>
        <v>****************حبیبی -****************************************</v>
      </c>
      <c r="AE185" s="595"/>
      <c r="AF185" s="595"/>
      <c r="AG185" s="595"/>
      <c r="AH185" s="595"/>
      <c r="AI185" s="595"/>
      <c r="AJ185" s="595"/>
      <c r="AK185" s="595"/>
      <c r="AL185" s="595"/>
      <c r="AM185" s="595"/>
      <c r="AN185" s="595"/>
      <c r="AO185" s="595"/>
      <c r="AP185" s="595"/>
      <c r="AQ185" s="595"/>
      <c r="AR185" s="596"/>
      <c r="AS185" s="579"/>
      <c r="AT185" s="580"/>
      <c r="AU185" s="580"/>
      <c r="AV185" s="580"/>
      <c r="AW185" s="580"/>
      <c r="AX185" s="58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770" t="s">
        <v>202</v>
      </c>
      <c r="I186" s="771"/>
      <c r="J186" s="307"/>
      <c r="K186" s="691" t="s">
        <v>225</v>
      </c>
      <c r="L186" s="692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14" t="str">
        <f>RJ25</f>
        <v>********************************</v>
      </c>
      <c r="AE186" s="615"/>
      <c r="AF186" s="615"/>
      <c r="AG186" s="615"/>
      <c r="AH186" s="615"/>
      <c r="AI186" s="615"/>
      <c r="AJ186" s="615"/>
      <c r="AK186" s="615"/>
      <c r="AL186" s="615"/>
      <c r="AM186" s="615"/>
      <c r="AN186" s="615"/>
      <c r="AO186" s="615"/>
      <c r="AP186" s="615"/>
      <c r="AQ186" s="615"/>
      <c r="AR186" s="616"/>
      <c r="AS186" s="579"/>
      <c r="AT186" s="580"/>
      <c r="AU186" s="580"/>
      <c r="AV186" s="580"/>
      <c r="AW186" s="580"/>
      <c r="AX186" s="58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676" t="s">
        <v>294</v>
      </c>
      <c r="I187" s="677"/>
      <c r="J187" s="481"/>
      <c r="K187" s="683" t="s">
        <v>225</v>
      </c>
      <c r="L187" s="684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20" t="str">
        <f>RI97</f>
        <v>******آجعفری-**********</v>
      </c>
      <c r="AE187" s="617"/>
      <c r="AF187" s="617"/>
      <c r="AG187" s="617"/>
      <c r="AH187" s="617"/>
      <c r="AI187" s="617"/>
      <c r="AJ187" s="617"/>
      <c r="AK187" s="617"/>
      <c r="AL187" s="621"/>
      <c r="AM187" s="344" t="s">
        <v>211</v>
      </c>
      <c r="AN187" s="617" t="str">
        <f>RI133</f>
        <v>*******************</v>
      </c>
      <c r="AO187" s="617"/>
      <c r="AP187" s="617"/>
      <c r="AQ187" s="617"/>
      <c r="AR187" s="618"/>
      <c r="AS187" s="579"/>
      <c r="AT187" s="580"/>
      <c r="AU187" s="580"/>
      <c r="AV187" s="580"/>
      <c r="AW187" s="580"/>
      <c r="AX187" s="58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 t="s">
        <v>153</v>
      </c>
      <c r="C188" s="387"/>
      <c r="D188" s="388"/>
      <c r="E188" s="318" t="s">
        <v>119</v>
      </c>
      <c r="F188" s="331" t="s">
        <v>156</v>
      </c>
      <c r="G188" s="775" t="s">
        <v>194</v>
      </c>
      <c r="H188" s="776"/>
      <c r="I188" s="776"/>
      <c r="J188" s="777"/>
      <c r="K188" s="682" t="s">
        <v>186</v>
      </c>
      <c r="L188" s="682"/>
      <c r="M188" s="682"/>
      <c r="N188" s="693" t="s">
        <v>195</v>
      </c>
      <c r="O188" s="693"/>
      <c r="P188" s="693"/>
      <c r="Q188" s="693" t="s">
        <v>196</v>
      </c>
      <c r="R188" s="693"/>
      <c r="S188" s="694"/>
      <c r="T188" s="695" t="s">
        <v>203</v>
      </c>
      <c r="U188" s="696"/>
      <c r="V188" s="696"/>
      <c r="W188" s="697"/>
      <c r="X188" s="668" t="s">
        <v>200</v>
      </c>
      <c r="Y188" s="669"/>
      <c r="Z188" s="669"/>
      <c r="AA188" s="669"/>
      <c r="AB188" s="670"/>
      <c r="AC188" s="597" t="str">
        <f>RO61</f>
        <v>*************************************</v>
      </c>
      <c r="AD188" s="597"/>
      <c r="AE188" s="597"/>
      <c r="AF188" s="597"/>
      <c r="AG188" s="597"/>
      <c r="AH188" s="597"/>
      <c r="AI188" s="598"/>
      <c r="AJ188" s="599"/>
      <c r="AK188" s="599"/>
      <c r="AL188" s="599"/>
      <c r="AM188" s="599"/>
      <c r="AN188" s="599"/>
      <c r="AO188" s="599"/>
      <c r="AP188" s="599"/>
      <c r="AQ188" s="599"/>
      <c r="AR188" s="600"/>
      <c r="AS188" s="579"/>
      <c r="AT188" s="580"/>
      <c r="AU188" s="580"/>
      <c r="AV188" s="580"/>
      <c r="AW188" s="580"/>
      <c r="AX188" s="58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772"/>
      <c r="H189" s="773"/>
      <c r="I189" s="773"/>
      <c r="J189" s="774"/>
      <c r="K189" s="675"/>
      <c r="L189" s="675"/>
      <c r="M189" s="675"/>
      <c r="N189" s="675"/>
      <c r="O189" s="675"/>
      <c r="P189" s="675"/>
      <c r="Q189" s="675"/>
      <c r="R189" s="675"/>
      <c r="S189" s="678"/>
      <c r="T189" s="679"/>
      <c r="U189" s="680"/>
      <c r="V189" s="680"/>
      <c r="W189" s="681"/>
      <c r="X189" s="605"/>
      <c r="Y189" s="605"/>
      <c r="Z189" s="605"/>
      <c r="AA189" s="605"/>
      <c r="AB189" s="606"/>
      <c r="AC189" s="601" t="str">
        <f>RO25</f>
        <v>***********</v>
      </c>
      <c r="AD189" s="602"/>
      <c r="AE189" s="602"/>
      <c r="AF189" s="602"/>
      <c r="AG189" s="602"/>
      <c r="AH189" s="602"/>
      <c r="AI189" s="603"/>
      <c r="AJ189" s="604"/>
      <c r="AK189" s="605"/>
      <c r="AL189" s="605"/>
      <c r="AM189" s="605"/>
      <c r="AN189" s="605"/>
      <c r="AO189" s="605"/>
      <c r="AP189" s="605"/>
      <c r="AQ189" s="605"/>
      <c r="AR189" s="606"/>
      <c r="AS189" s="582"/>
      <c r="AT189" s="583"/>
      <c r="AU189" s="583"/>
      <c r="AV189" s="583"/>
      <c r="AW189" s="583"/>
      <c r="AX189" s="584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685" t="s">
        <v>302</v>
      </c>
      <c r="R190" s="686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671" t="s">
        <v>292</v>
      </c>
      <c r="I191" s="672"/>
      <c r="J191" s="279"/>
      <c r="K191" s="673" t="s">
        <v>296</v>
      </c>
      <c r="L191" s="674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622" t="str">
        <f>RG62</f>
        <v>*حا ج محمدی- ******خوشروزاده- *****گذشتی- *حبیبی - *************کاظمی-*********منفرد-******محبوبی-*********</v>
      </c>
      <c r="AE191" s="623"/>
      <c r="AF191" s="623"/>
      <c r="AG191" s="623"/>
      <c r="AH191" s="623"/>
      <c r="AI191" s="623"/>
      <c r="AJ191" s="623"/>
      <c r="AK191" s="623"/>
      <c r="AL191" s="623"/>
      <c r="AM191" s="623"/>
      <c r="AN191" s="623"/>
      <c r="AO191" s="623"/>
      <c r="AP191" s="623"/>
      <c r="AQ191" s="623"/>
      <c r="AR191" s="624"/>
      <c r="AS191" s="573" t="s">
        <v>215</v>
      </c>
      <c r="AT191" s="574"/>
      <c r="AU191" s="574"/>
      <c r="AV191" s="574"/>
      <c r="AW191" s="574"/>
      <c r="AX191" s="575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671" t="s">
        <v>202</v>
      </c>
      <c r="I192" s="672"/>
      <c r="J192" s="279"/>
      <c r="K192" s="673" t="s">
        <v>225</v>
      </c>
      <c r="L192" s="674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591" t="str">
        <f>RG26</f>
        <v>******************داداشي-*************</v>
      </c>
      <c r="AE192" s="592"/>
      <c r="AF192" s="592"/>
      <c r="AG192" s="592"/>
      <c r="AH192" s="592"/>
      <c r="AI192" s="592"/>
      <c r="AJ192" s="592"/>
      <c r="AK192" s="592"/>
      <c r="AL192" s="592"/>
      <c r="AM192" s="592"/>
      <c r="AN192" s="592"/>
      <c r="AO192" s="592"/>
      <c r="AP192" s="592"/>
      <c r="AQ192" s="592"/>
      <c r="AR192" s="593"/>
      <c r="AS192" s="576" t="s">
        <v>222</v>
      </c>
      <c r="AT192" s="577"/>
      <c r="AU192" s="577"/>
      <c r="AV192" s="577"/>
      <c r="AW192" s="577"/>
      <c r="AX192" s="578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673" t="s">
        <v>294</v>
      </c>
      <c r="I193" s="674"/>
      <c r="J193" s="496"/>
      <c r="K193" s="689" t="s">
        <v>225</v>
      </c>
      <c r="L193" s="690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11" t="str">
        <f>RG98</f>
        <v>*****************</v>
      </c>
      <c r="AE193" s="611"/>
      <c r="AF193" s="611"/>
      <c r="AG193" s="611"/>
      <c r="AH193" s="611"/>
      <c r="AI193" s="611"/>
      <c r="AJ193" s="611"/>
      <c r="AK193" s="611"/>
      <c r="AL193" s="612"/>
      <c r="AM193" s="346" t="s">
        <v>211</v>
      </c>
      <c r="AN193" s="611" t="str">
        <f>RG134</f>
        <v>*******************</v>
      </c>
      <c r="AO193" s="611"/>
      <c r="AP193" s="611"/>
      <c r="AQ193" s="611"/>
      <c r="AR193" s="613"/>
      <c r="AS193" s="579"/>
      <c r="AT193" s="580"/>
      <c r="AU193" s="580"/>
      <c r="AV193" s="580"/>
      <c r="AW193" s="580"/>
      <c r="AX193" s="58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770" t="s">
        <v>292</v>
      </c>
      <c r="I194" s="771"/>
      <c r="J194" s="307"/>
      <c r="K194" s="691" t="s">
        <v>296</v>
      </c>
      <c r="L194" s="692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594" t="str">
        <f>RJ62</f>
        <v>****************حبیبی -****************************************</v>
      </c>
      <c r="AE194" s="595"/>
      <c r="AF194" s="595"/>
      <c r="AG194" s="595"/>
      <c r="AH194" s="595"/>
      <c r="AI194" s="595"/>
      <c r="AJ194" s="595"/>
      <c r="AK194" s="595"/>
      <c r="AL194" s="595"/>
      <c r="AM194" s="595"/>
      <c r="AN194" s="595"/>
      <c r="AO194" s="595"/>
      <c r="AP194" s="595"/>
      <c r="AQ194" s="595"/>
      <c r="AR194" s="596"/>
      <c r="AS194" s="579"/>
      <c r="AT194" s="580"/>
      <c r="AU194" s="580"/>
      <c r="AV194" s="580"/>
      <c r="AW194" s="580"/>
      <c r="AX194" s="58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770" t="s">
        <v>202</v>
      </c>
      <c r="I195" s="771"/>
      <c r="J195" s="307"/>
      <c r="K195" s="691" t="s">
        <v>225</v>
      </c>
      <c r="L195" s="692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14" t="str">
        <f>RJ26</f>
        <v>********************************</v>
      </c>
      <c r="AE195" s="615"/>
      <c r="AF195" s="615"/>
      <c r="AG195" s="615"/>
      <c r="AH195" s="615"/>
      <c r="AI195" s="615"/>
      <c r="AJ195" s="615"/>
      <c r="AK195" s="615"/>
      <c r="AL195" s="615"/>
      <c r="AM195" s="615"/>
      <c r="AN195" s="615"/>
      <c r="AO195" s="615"/>
      <c r="AP195" s="615"/>
      <c r="AQ195" s="615"/>
      <c r="AR195" s="616"/>
      <c r="AS195" s="579"/>
      <c r="AT195" s="580"/>
      <c r="AU195" s="580"/>
      <c r="AV195" s="580"/>
      <c r="AW195" s="580"/>
      <c r="AX195" s="58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676" t="s">
        <v>294</v>
      </c>
      <c r="I196" s="677"/>
      <c r="J196" s="481"/>
      <c r="K196" s="683" t="s">
        <v>225</v>
      </c>
      <c r="L196" s="684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20" t="str">
        <f>RI98</f>
        <v>*****************</v>
      </c>
      <c r="AE196" s="617"/>
      <c r="AF196" s="617"/>
      <c r="AG196" s="617"/>
      <c r="AH196" s="617"/>
      <c r="AI196" s="617"/>
      <c r="AJ196" s="617"/>
      <c r="AK196" s="617"/>
      <c r="AL196" s="621"/>
      <c r="AM196" s="344" t="s">
        <v>211</v>
      </c>
      <c r="AN196" s="617" t="str">
        <f>RI134</f>
        <v>*******************</v>
      </c>
      <c r="AO196" s="617"/>
      <c r="AP196" s="617"/>
      <c r="AQ196" s="617"/>
      <c r="AR196" s="618"/>
      <c r="AS196" s="579"/>
      <c r="AT196" s="580"/>
      <c r="AU196" s="580"/>
      <c r="AV196" s="580"/>
      <c r="AW196" s="580"/>
      <c r="AX196" s="58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 t="s">
        <v>209</v>
      </c>
      <c r="C197" s="387"/>
      <c r="D197" s="388"/>
      <c r="E197" s="318" t="s">
        <v>119</v>
      </c>
      <c r="F197" s="331" t="s">
        <v>156</v>
      </c>
      <c r="G197" s="775" t="s">
        <v>194</v>
      </c>
      <c r="H197" s="776"/>
      <c r="I197" s="776"/>
      <c r="J197" s="777"/>
      <c r="K197" s="682" t="s">
        <v>186</v>
      </c>
      <c r="L197" s="682"/>
      <c r="M197" s="682"/>
      <c r="N197" s="693" t="s">
        <v>195</v>
      </c>
      <c r="O197" s="693"/>
      <c r="P197" s="693"/>
      <c r="Q197" s="693" t="s">
        <v>196</v>
      </c>
      <c r="R197" s="693"/>
      <c r="S197" s="694"/>
      <c r="T197" s="695" t="s">
        <v>203</v>
      </c>
      <c r="U197" s="696"/>
      <c r="V197" s="696"/>
      <c r="W197" s="697"/>
      <c r="X197" s="668" t="s">
        <v>200</v>
      </c>
      <c r="Y197" s="669"/>
      <c r="Z197" s="669"/>
      <c r="AA197" s="669"/>
      <c r="AB197" s="670"/>
      <c r="AC197" s="597" t="str">
        <f>RO62</f>
        <v>************************************جعفری-</v>
      </c>
      <c r="AD197" s="597"/>
      <c r="AE197" s="597"/>
      <c r="AF197" s="597"/>
      <c r="AG197" s="597"/>
      <c r="AH197" s="597"/>
      <c r="AI197" s="598"/>
      <c r="AJ197" s="599"/>
      <c r="AK197" s="599"/>
      <c r="AL197" s="599"/>
      <c r="AM197" s="599"/>
      <c r="AN197" s="599"/>
      <c r="AO197" s="599"/>
      <c r="AP197" s="599"/>
      <c r="AQ197" s="599"/>
      <c r="AR197" s="600"/>
      <c r="AS197" s="579"/>
      <c r="AT197" s="580"/>
      <c r="AU197" s="580"/>
      <c r="AV197" s="580"/>
      <c r="AW197" s="580"/>
      <c r="AX197" s="58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772"/>
      <c r="H198" s="773"/>
      <c r="I198" s="773"/>
      <c r="J198" s="774"/>
      <c r="K198" s="675"/>
      <c r="L198" s="675"/>
      <c r="M198" s="675"/>
      <c r="N198" s="675"/>
      <c r="O198" s="675"/>
      <c r="P198" s="675"/>
      <c r="Q198" s="675"/>
      <c r="R198" s="675"/>
      <c r="S198" s="678"/>
      <c r="T198" s="679"/>
      <c r="U198" s="680"/>
      <c r="V198" s="680"/>
      <c r="W198" s="681"/>
      <c r="X198" s="605"/>
      <c r="Y198" s="605"/>
      <c r="Z198" s="605"/>
      <c r="AA198" s="605"/>
      <c r="AB198" s="606"/>
      <c r="AC198" s="601" t="str">
        <f>RO26</f>
        <v>***********</v>
      </c>
      <c r="AD198" s="602"/>
      <c r="AE198" s="602"/>
      <c r="AF198" s="602"/>
      <c r="AG198" s="602"/>
      <c r="AH198" s="602"/>
      <c r="AI198" s="603"/>
      <c r="AJ198" s="604"/>
      <c r="AK198" s="605"/>
      <c r="AL198" s="605"/>
      <c r="AM198" s="605"/>
      <c r="AN198" s="605"/>
      <c r="AO198" s="605"/>
      <c r="AP198" s="605"/>
      <c r="AQ198" s="605"/>
      <c r="AR198" s="606"/>
      <c r="AS198" s="582"/>
      <c r="AT198" s="583"/>
      <c r="AU198" s="583"/>
      <c r="AV198" s="583"/>
      <c r="AW198" s="583"/>
      <c r="AX198" s="584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685" t="s">
        <v>302</v>
      </c>
      <c r="R199" s="686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671" t="s">
        <v>292</v>
      </c>
      <c r="I200" s="672"/>
      <c r="J200" s="279"/>
      <c r="K200" s="673" t="s">
        <v>296</v>
      </c>
      <c r="L200" s="674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622" t="str">
        <f>RG63</f>
        <v>********خوشروزاده- *******حبیبی - *************کاظمی-*********منفرد-****************</v>
      </c>
      <c r="AE200" s="623"/>
      <c r="AF200" s="623"/>
      <c r="AG200" s="623"/>
      <c r="AH200" s="623"/>
      <c r="AI200" s="623"/>
      <c r="AJ200" s="623"/>
      <c r="AK200" s="623"/>
      <c r="AL200" s="623"/>
      <c r="AM200" s="623"/>
      <c r="AN200" s="623"/>
      <c r="AO200" s="623"/>
      <c r="AP200" s="623"/>
      <c r="AQ200" s="623"/>
      <c r="AR200" s="624"/>
      <c r="AS200" s="573" t="s">
        <v>215</v>
      </c>
      <c r="AT200" s="574"/>
      <c r="AU200" s="574"/>
      <c r="AV200" s="574"/>
      <c r="AW200" s="574"/>
      <c r="AX200" s="575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671" t="s">
        <v>202</v>
      </c>
      <c r="I201" s="672"/>
      <c r="J201" s="279"/>
      <c r="K201" s="673" t="s">
        <v>225</v>
      </c>
      <c r="L201" s="674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591" t="str">
        <f>RG27</f>
        <v>********************************</v>
      </c>
      <c r="AE201" s="592"/>
      <c r="AF201" s="592"/>
      <c r="AG201" s="592"/>
      <c r="AH201" s="592"/>
      <c r="AI201" s="592"/>
      <c r="AJ201" s="592"/>
      <c r="AK201" s="592"/>
      <c r="AL201" s="592"/>
      <c r="AM201" s="592"/>
      <c r="AN201" s="592"/>
      <c r="AO201" s="592"/>
      <c r="AP201" s="592"/>
      <c r="AQ201" s="592"/>
      <c r="AR201" s="593"/>
      <c r="AS201" s="576" t="s">
        <v>222</v>
      </c>
      <c r="AT201" s="577"/>
      <c r="AU201" s="577"/>
      <c r="AV201" s="577"/>
      <c r="AW201" s="577"/>
      <c r="AX201" s="578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673" t="s">
        <v>294</v>
      </c>
      <c r="I202" s="674"/>
      <c r="J202" s="496"/>
      <c r="K202" s="689" t="s">
        <v>225</v>
      </c>
      <c r="L202" s="690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11" t="str">
        <f>RG99</f>
        <v>*****************</v>
      </c>
      <c r="AE202" s="611"/>
      <c r="AF202" s="611"/>
      <c r="AG202" s="611"/>
      <c r="AH202" s="611"/>
      <c r="AI202" s="611"/>
      <c r="AJ202" s="611"/>
      <c r="AK202" s="611"/>
      <c r="AL202" s="612"/>
      <c r="AM202" s="346" t="s">
        <v>211</v>
      </c>
      <c r="AN202" s="611" t="str">
        <f>RG135</f>
        <v>*******************</v>
      </c>
      <c r="AO202" s="611"/>
      <c r="AP202" s="611"/>
      <c r="AQ202" s="611"/>
      <c r="AR202" s="613"/>
      <c r="AS202" s="579"/>
      <c r="AT202" s="580"/>
      <c r="AU202" s="580"/>
      <c r="AV202" s="580"/>
      <c r="AW202" s="580"/>
      <c r="AX202" s="58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770" t="s">
        <v>292</v>
      </c>
      <c r="I203" s="771"/>
      <c r="J203" s="307"/>
      <c r="K203" s="691" t="s">
        <v>296</v>
      </c>
      <c r="L203" s="692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594" t="str">
        <f>RJ63</f>
        <v>*********************************************************</v>
      </c>
      <c r="AE203" s="595"/>
      <c r="AF203" s="595"/>
      <c r="AG203" s="595"/>
      <c r="AH203" s="595"/>
      <c r="AI203" s="595"/>
      <c r="AJ203" s="595"/>
      <c r="AK203" s="595"/>
      <c r="AL203" s="595"/>
      <c r="AM203" s="595"/>
      <c r="AN203" s="595"/>
      <c r="AO203" s="595"/>
      <c r="AP203" s="595"/>
      <c r="AQ203" s="595"/>
      <c r="AR203" s="596"/>
      <c r="AS203" s="579"/>
      <c r="AT203" s="580"/>
      <c r="AU203" s="580"/>
      <c r="AV203" s="580"/>
      <c r="AW203" s="580"/>
      <c r="AX203" s="58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770" t="s">
        <v>202</v>
      </c>
      <c r="I204" s="771"/>
      <c r="J204" s="307"/>
      <c r="K204" s="691" t="s">
        <v>225</v>
      </c>
      <c r="L204" s="692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14" t="str">
        <f>RJ27</f>
        <v>********************************</v>
      </c>
      <c r="AE204" s="615"/>
      <c r="AF204" s="615"/>
      <c r="AG204" s="615"/>
      <c r="AH204" s="615"/>
      <c r="AI204" s="615"/>
      <c r="AJ204" s="615"/>
      <c r="AK204" s="615"/>
      <c r="AL204" s="615"/>
      <c r="AM204" s="615"/>
      <c r="AN204" s="615"/>
      <c r="AO204" s="615"/>
      <c r="AP204" s="615"/>
      <c r="AQ204" s="615"/>
      <c r="AR204" s="616"/>
      <c r="AS204" s="579"/>
      <c r="AT204" s="580"/>
      <c r="AU204" s="580"/>
      <c r="AV204" s="580"/>
      <c r="AW204" s="580"/>
      <c r="AX204" s="58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676" t="s">
        <v>294</v>
      </c>
      <c r="I205" s="677"/>
      <c r="J205" s="481"/>
      <c r="K205" s="683" t="s">
        <v>225</v>
      </c>
      <c r="L205" s="684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20" t="str">
        <f>RI99</f>
        <v>*****************</v>
      </c>
      <c r="AE205" s="617"/>
      <c r="AF205" s="617"/>
      <c r="AG205" s="617"/>
      <c r="AH205" s="617"/>
      <c r="AI205" s="617"/>
      <c r="AJ205" s="617"/>
      <c r="AK205" s="617"/>
      <c r="AL205" s="621"/>
      <c r="AM205" s="344" t="s">
        <v>211</v>
      </c>
      <c r="AN205" s="617" t="str">
        <f>RI135</f>
        <v>*******************</v>
      </c>
      <c r="AO205" s="617"/>
      <c r="AP205" s="617"/>
      <c r="AQ205" s="617"/>
      <c r="AR205" s="618"/>
      <c r="AS205" s="579"/>
      <c r="AT205" s="580"/>
      <c r="AU205" s="580"/>
      <c r="AV205" s="580"/>
      <c r="AW205" s="580"/>
      <c r="AX205" s="58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 t="s">
        <v>130</v>
      </c>
      <c r="C206" s="387"/>
      <c r="D206" s="388"/>
      <c r="E206" s="318" t="s">
        <v>119</v>
      </c>
      <c r="F206" s="331" t="s">
        <v>156</v>
      </c>
      <c r="G206" s="775" t="s">
        <v>194</v>
      </c>
      <c r="H206" s="776"/>
      <c r="I206" s="776"/>
      <c r="J206" s="777"/>
      <c r="K206" s="682" t="s">
        <v>186</v>
      </c>
      <c r="L206" s="682"/>
      <c r="M206" s="682"/>
      <c r="N206" s="693" t="s">
        <v>195</v>
      </c>
      <c r="O206" s="693"/>
      <c r="P206" s="693"/>
      <c r="Q206" s="693" t="s">
        <v>196</v>
      </c>
      <c r="R206" s="693"/>
      <c r="S206" s="694"/>
      <c r="T206" s="695" t="s">
        <v>203</v>
      </c>
      <c r="U206" s="696"/>
      <c r="V206" s="696"/>
      <c r="W206" s="697"/>
      <c r="X206" s="668" t="s">
        <v>200</v>
      </c>
      <c r="Y206" s="669"/>
      <c r="Z206" s="669"/>
      <c r="AA206" s="669"/>
      <c r="AB206" s="670"/>
      <c r="AC206" s="597" t="str">
        <f>RO63</f>
        <v>**********************************نجفی-**</v>
      </c>
      <c r="AD206" s="597"/>
      <c r="AE206" s="597"/>
      <c r="AF206" s="597"/>
      <c r="AG206" s="597"/>
      <c r="AH206" s="597"/>
      <c r="AI206" s="598"/>
      <c r="AJ206" s="599"/>
      <c r="AK206" s="599"/>
      <c r="AL206" s="599"/>
      <c r="AM206" s="599"/>
      <c r="AN206" s="599"/>
      <c r="AO206" s="599"/>
      <c r="AP206" s="599"/>
      <c r="AQ206" s="599"/>
      <c r="AR206" s="600"/>
      <c r="AS206" s="579"/>
      <c r="AT206" s="580"/>
      <c r="AU206" s="580"/>
      <c r="AV206" s="580"/>
      <c r="AW206" s="580"/>
      <c r="AX206" s="58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772"/>
      <c r="H207" s="773"/>
      <c r="I207" s="773"/>
      <c r="J207" s="774"/>
      <c r="K207" s="675"/>
      <c r="L207" s="675"/>
      <c r="M207" s="675"/>
      <c r="N207" s="675"/>
      <c r="O207" s="675"/>
      <c r="P207" s="675"/>
      <c r="Q207" s="675"/>
      <c r="R207" s="675"/>
      <c r="S207" s="678"/>
      <c r="T207" s="679"/>
      <c r="U207" s="680"/>
      <c r="V207" s="680"/>
      <c r="W207" s="681"/>
      <c r="X207" s="605"/>
      <c r="Y207" s="605"/>
      <c r="Z207" s="605"/>
      <c r="AA207" s="605"/>
      <c r="AB207" s="606"/>
      <c r="AC207" s="601" t="str">
        <f>RO27</f>
        <v>***********</v>
      </c>
      <c r="AD207" s="602"/>
      <c r="AE207" s="602"/>
      <c r="AF207" s="602"/>
      <c r="AG207" s="602"/>
      <c r="AH207" s="602"/>
      <c r="AI207" s="603"/>
      <c r="AJ207" s="604"/>
      <c r="AK207" s="605"/>
      <c r="AL207" s="605"/>
      <c r="AM207" s="605"/>
      <c r="AN207" s="605"/>
      <c r="AO207" s="605"/>
      <c r="AP207" s="605"/>
      <c r="AQ207" s="605"/>
      <c r="AR207" s="606"/>
      <c r="AS207" s="582"/>
      <c r="AT207" s="583"/>
      <c r="AU207" s="583"/>
      <c r="AV207" s="583"/>
      <c r="AW207" s="583"/>
      <c r="AX207" s="584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685" t="s">
        <v>302</v>
      </c>
      <c r="R208" s="686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671" t="s">
        <v>292</v>
      </c>
      <c r="I209" s="672"/>
      <c r="J209" s="279"/>
      <c r="K209" s="673" t="s">
        <v>296</v>
      </c>
      <c r="L209" s="674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622" t="str">
        <f>RG64</f>
        <v>*حا ج محمدی- ******خوشروزاده- *****گذشتی- ***خورسند - ***********کاظمی-**************************</v>
      </c>
      <c r="AE209" s="623"/>
      <c r="AF209" s="623"/>
      <c r="AG209" s="623"/>
      <c r="AH209" s="623"/>
      <c r="AI209" s="623"/>
      <c r="AJ209" s="623"/>
      <c r="AK209" s="623"/>
      <c r="AL209" s="623"/>
      <c r="AM209" s="623"/>
      <c r="AN209" s="623"/>
      <c r="AO209" s="623"/>
      <c r="AP209" s="623"/>
      <c r="AQ209" s="623"/>
      <c r="AR209" s="624"/>
      <c r="AS209" s="573" t="s">
        <v>215</v>
      </c>
      <c r="AT209" s="574"/>
      <c r="AU209" s="574"/>
      <c r="AV209" s="574"/>
      <c r="AW209" s="574"/>
      <c r="AX209" s="575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671" t="s">
        <v>202</v>
      </c>
      <c r="I210" s="672"/>
      <c r="J210" s="279"/>
      <c r="K210" s="673" t="s">
        <v>225</v>
      </c>
      <c r="L210" s="674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591" t="str">
        <f>RG28</f>
        <v>******************داداشي-*************</v>
      </c>
      <c r="AE210" s="592"/>
      <c r="AF210" s="592"/>
      <c r="AG210" s="592"/>
      <c r="AH210" s="592"/>
      <c r="AI210" s="592"/>
      <c r="AJ210" s="592"/>
      <c r="AK210" s="592"/>
      <c r="AL210" s="592"/>
      <c r="AM210" s="592"/>
      <c r="AN210" s="592"/>
      <c r="AO210" s="592"/>
      <c r="AP210" s="592"/>
      <c r="AQ210" s="592"/>
      <c r="AR210" s="593"/>
      <c r="AS210" s="576" t="s">
        <v>222</v>
      </c>
      <c r="AT210" s="577"/>
      <c r="AU210" s="577"/>
      <c r="AV210" s="577"/>
      <c r="AW210" s="577"/>
      <c r="AX210" s="578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673" t="s">
        <v>294</v>
      </c>
      <c r="I211" s="674"/>
      <c r="J211" s="496"/>
      <c r="K211" s="689" t="s">
        <v>225</v>
      </c>
      <c r="L211" s="690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11" t="str">
        <f>RG100</f>
        <v>*******خ جعفري - *********</v>
      </c>
      <c r="AE211" s="611"/>
      <c r="AF211" s="611"/>
      <c r="AG211" s="611"/>
      <c r="AH211" s="611"/>
      <c r="AI211" s="611"/>
      <c r="AJ211" s="611"/>
      <c r="AK211" s="611"/>
      <c r="AL211" s="612"/>
      <c r="AM211" s="346" t="s">
        <v>211</v>
      </c>
      <c r="AN211" s="611" t="str">
        <f>RG136</f>
        <v>*******************</v>
      </c>
      <c r="AO211" s="611"/>
      <c r="AP211" s="611"/>
      <c r="AQ211" s="611"/>
      <c r="AR211" s="613"/>
      <c r="AS211" s="579"/>
      <c r="AT211" s="580"/>
      <c r="AU211" s="580"/>
      <c r="AV211" s="580"/>
      <c r="AW211" s="580"/>
      <c r="AX211" s="58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770" t="s">
        <v>292</v>
      </c>
      <c r="I212" s="771"/>
      <c r="J212" s="307"/>
      <c r="K212" s="691" t="s">
        <v>296</v>
      </c>
      <c r="L212" s="692"/>
      <c r="M212" s="282"/>
      <c r="N212" s="371" t="s">
        <v>201</v>
      </c>
      <c r="O212" s="283"/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594" t="str">
        <f>RJ64</f>
        <v>***********************************************محبوبی-****حیدری-****</v>
      </c>
      <c r="AE212" s="595"/>
      <c r="AF212" s="595"/>
      <c r="AG212" s="595"/>
      <c r="AH212" s="595"/>
      <c r="AI212" s="595"/>
      <c r="AJ212" s="595"/>
      <c r="AK212" s="595"/>
      <c r="AL212" s="595"/>
      <c r="AM212" s="595"/>
      <c r="AN212" s="595"/>
      <c r="AO212" s="595"/>
      <c r="AP212" s="595"/>
      <c r="AQ212" s="595"/>
      <c r="AR212" s="596"/>
      <c r="AS212" s="579"/>
      <c r="AT212" s="580"/>
      <c r="AU212" s="580"/>
      <c r="AV212" s="580"/>
      <c r="AW212" s="580"/>
      <c r="AX212" s="58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770" t="s">
        <v>202</v>
      </c>
      <c r="I213" s="771"/>
      <c r="J213" s="307"/>
      <c r="K213" s="691" t="s">
        <v>225</v>
      </c>
      <c r="L213" s="692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14" t="str">
        <f>RJ28</f>
        <v>********************************</v>
      </c>
      <c r="AE213" s="615"/>
      <c r="AF213" s="615"/>
      <c r="AG213" s="615"/>
      <c r="AH213" s="615"/>
      <c r="AI213" s="615"/>
      <c r="AJ213" s="615"/>
      <c r="AK213" s="615"/>
      <c r="AL213" s="615"/>
      <c r="AM213" s="615"/>
      <c r="AN213" s="615"/>
      <c r="AO213" s="615"/>
      <c r="AP213" s="615"/>
      <c r="AQ213" s="615"/>
      <c r="AR213" s="616"/>
      <c r="AS213" s="579"/>
      <c r="AT213" s="580"/>
      <c r="AU213" s="580"/>
      <c r="AV213" s="580"/>
      <c r="AW213" s="580"/>
      <c r="AX213" s="58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676" t="s">
        <v>294</v>
      </c>
      <c r="I214" s="677"/>
      <c r="J214" s="481"/>
      <c r="K214" s="683" t="s">
        <v>225</v>
      </c>
      <c r="L214" s="684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20" t="str">
        <f>RI100</f>
        <v>******آجعفری-**********</v>
      </c>
      <c r="AE214" s="617"/>
      <c r="AF214" s="617"/>
      <c r="AG214" s="617"/>
      <c r="AH214" s="617"/>
      <c r="AI214" s="617"/>
      <c r="AJ214" s="617"/>
      <c r="AK214" s="617"/>
      <c r="AL214" s="621"/>
      <c r="AM214" s="344" t="s">
        <v>211</v>
      </c>
      <c r="AN214" s="617" t="str">
        <f>RI136</f>
        <v>*******************</v>
      </c>
      <c r="AO214" s="617"/>
      <c r="AP214" s="617"/>
      <c r="AQ214" s="617"/>
      <c r="AR214" s="618"/>
      <c r="AS214" s="579"/>
      <c r="AT214" s="580"/>
      <c r="AU214" s="580"/>
      <c r="AV214" s="580"/>
      <c r="AW214" s="580"/>
      <c r="AX214" s="58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 t="s">
        <v>153</v>
      </c>
      <c r="C215" s="387"/>
      <c r="D215" s="388"/>
      <c r="E215" s="318" t="s">
        <v>119</v>
      </c>
      <c r="F215" s="331" t="s">
        <v>156</v>
      </c>
      <c r="G215" s="775" t="s">
        <v>194</v>
      </c>
      <c r="H215" s="776"/>
      <c r="I215" s="776"/>
      <c r="J215" s="777"/>
      <c r="K215" s="682" t="s">
        <v>186</v>
      </c>
      <c r="L215" s="682"/>
      <c r="M215" s="682"/>
      <c r="N215" s="693" t="s">
        <v>195</v>
      </c>
      <c r="O215" s="693"/>
      <c r="P215" s="693"/>
      <c r="Q215" s="693" t="s">
        <v>196</v>
      </c>
      <c r="R215" s="693"/>
      <c r="S215" s="694"/>
      <c r="T215" s="695" t="s">
        <v>203</v>
      </c>
      <c r="U215" s="696"/>
      <c r="V215" s="696"/>
      <c r="W215" s="697"/>
      <c r="X215" s="668" t="s">
        <v>200</v>
      </c>
      <c r="Y215" s="669"/>
      <c r="Z215" s="669"/>
      <c r="AA215" s="669"/>
      <c r="AB215" s="670"/>
      <c r="AC215" s="597" t="str">
        <f>RO64</f>
        <v>*************************************</v>
      </c>
      <c r="AD215" s="597"/>
      <c r="AE215" s="597"/>
      <c r="AF215" s="597"/>
      <c r="AG215" s="597"/>
      <c r="AH215" s="597"/>
      <c r="AI215" s="598"/>
      <c r="AJ215" s="599"/>
      <c r="AK215" s="599"/>
      <c r="AL215" s="599"/>
      <c r="AM215" s="599"/>
      <c r="AN215" s="599"/>
      <c r="AO215" s="599"/>
      <c r="AP215" s="599"/>
      <c r="AQ215" s="599"/>
      <c r="AR215" s="600"/>
      <c r="AS215" s="579"/>
      <c r="AT215" s="580"/>
      <c r="AU215" s="580"/>
      <c r="AV215" s="580"/>
      <c r="AW215" s="580"/>
      <c r="AX215" s="58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772"/>
      <c r="H216" s="773"/>
      <c r="I216" s="773"/>
      <c r="J216" s="774"/>
      <c r="K216" s="675"/>
      <c r="L216" s="675"/>
      <c r="M216" s="675"/>
      <c r="N216" s="675"/>
      <c r="O216" s="675"/>
      <c r="P216" s="675"/>
      <c r="Q216" s="675"/>
      <c r="R216" s="675"/>
      <c r="S216" s="678"/>
      <c r="T216" s="679"/>
      <c r="U216" s="680"/>
      <c r="V216" s="680"/>
      <c r="W216" s="681"/>
      <c r="X216" s="605"/>
      <c r="Y216" s="605"/>
      <c r="Z216" s="605"/>
      <c r="AA216" s="605"/>
      <c r="AB216" s="606"/>
      <c r="AC216" s="601" t="str">
        <f>RO28</f>
        <v>***********</v>
      </c>
      <c r="AD216" s="602"/>
      <c r="AE216" s="602"/>
      <c r="AF216" s="602"/>
      <c r="AG216" s="602"/>
      <c r="AH216" s="602"/>
      <c r="AI216" s="603"/>
      <c r="AJ216" s="604"/>
      <c r="AK216" s="605"/>
      <c r="AL216" s="605"/>
      <c r="AM216" s="605"/>
      <c r="AN216" s="605"/>
      <c r="AO216" s="605"/>
      <c r="AP216" s="605"/>
      <c r="AQ216" s="605"/>
      <c r="AR216" s="606"/>
      <c r="AS216" s="582"/>
      <c r="AT216" s="583"/>
      <c r="AU216" s="583"/>
      <c r="AV216" s="583"/>
      <c r="AW216" s="583"/>
      <c r="AX216" s="584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685" t="s">
        <v>302</v>
      </c>
      <c r="R217" s="686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671" t="s">
        <v>292</v>
      </c>
      <c r="I218" s="672"/>
      <c r="J218" s="279"/>
      <c r="K218" s="673" t="s">
        <v>296</v>
      </c>
      <c r="L218" s="674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622" t="str">
        <f>RG65</f>
        <v>********خوشروزاده- *****گذشتی- *حبیبی - *خورسند - ***********کاظمی-****************محبوبی-*********</v>
      </c>
      <c r="AE218" s="623"/>
      <c r="AF218" s="623"/>
      <c r="AG218" s="623"/>
      <c r="AH218" s="623"/>
      <c r="AI218" s="623"/>
      <c r="AJ218" s="623"/>
      <c r="AK218" s="623"/>
      <c r="AL218" s="623"/>
      <c r="AM218" s="623"/>
      <c r="AN218" s="623"/>
      <c r="AO218" s="623"/>
      <c r="AP218" s="623"/>
      <c r="AQ218" s="623"/>
      <c r="AR218" s="624"/>
      <c r="AS218" s="573" t="s">
        <v>215</v>
      </c>
      <c r="AT218" s="574"/>
      <c r="AU218" s="574"/>
      <c r="AV218" s="574"/>
      <c r="AW218" s="574"/>
      <c r="AX218" s="575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671" t="s">
        <v>202</v>
      </c>
      <c r="I219" s="672"/>
      <c r="J219" s="279"/>
      <c r="K219" s="673" t="s">
        <v>225</v>
      </c>
      <c r="L219" s="674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591" t="str">
        <f>RG29</f>
        <v>******************داداشي-*************</v>
      </c>
      <c r="AE219" s="592"/>
      <c r="AF219" s="592"/>
      <c r="AG219" s="592"/>
      <c r="AH219" s="592"/>
      <c r="AI219" s="592"/>
      <c r="AJ219" s="592"/>
      <c r="AK219" s="592"/>
      <c r="AL219" s="592"/>
      <c r="AM219" s="592"/>
      <c r="AN219" s="592"/>
      <c r="AO219" s="592"/>
      <c r="AP219" s="592"/>
      <c r="AQ219" s="592"/>
      <c r="AR219" s="593"/>
      <c r="AS219" s="576" t="s">
        <v>222</v>
      </c>
      <c r="AT219" s="577"/>
      <c r="AU219" s="577"/>
      <c r="AV219" s="577"/>
      <c r="AW219" s="577"/>
      <c r="AX219" s="578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673" t="s">
        <v>294</v>
      </c>
      <c r="I220" s="674"/>
      <c r="J220" s="496"/>
      <c r="K220" s="689" t="s">
        <v>225</v>
      </c>
      <c r="L220" s="690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11" t="str">
        <f>RG101</f>
        <v>*******خ جعفري - *********</v>
      </c>
      <c r="AE220" s="611"/>
      <c r="AF220" s="611"/>
      <c r="AG220" s="611"/>
      <c r="AH220" s="611"/>
      <c r="AI220" s="611"/>
      <c r="AJ220" s="611"/>
      <c r="AK220" s="611"/>
      <c r="AL220" s="612"/>
      <c r="AM220" s="346" t="s">
        <v>211</v>
      </c>
      <c r="AN220" s="611" t="str">
        <f>RG137</f>
        <v>*******************</v>
      </c>
      <c r="AO220" s="611"/>
      <c r="AP220" s="611"/>
      <c r="AQ220" s="611"/>
      <c r="AR220" s="613"/>
      <c r="AS220" s="579"/>
      <c r="AT220" s="580"/>
      <c r="AU220" s="580"/>
      <c r="AV220" s="580"/>
      <c r="AW220" s="580"/>
      <c r="AX220" s="58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770" t="s">
        <v>292</v>
      </c>
      <c r="I221" s="771"/>
      <c r="J221" s="307"/>
      <c r="K221" s="691" t="s">
        <v>296</v>
      </c>
      <c r="L221" s="692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/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594" t="str">
        <f>RJ65</f>
        <v>****************************************************حیدری-****</v>
      </c>
      <c r="AE221" s="595"/>
      <c r="AF221" s="595"/>
      <c r="AG221" s="595"/>
      <c r="AH221" s="595"/>
      <c r="AI221" s="595"/>
      <c r="AJ221" s="595"/>
      <c r="AK221" s="595"/>
      <c r="AL221" s="595"/>
      <c r="AM221" s="595"/>
      <c r="AN221" s="595"/>
      <c r="AO221" s="595"/>
      <c r="AP221" s="595"/>
      <c r="AQ221" s="595"/>
      <c r="AR221" s="596"/>
      <c r="AS221" s="579"/>
      <c r="AT221" s="580"/>
      <c r="AU221" s="580"/>
      <c r="AV221" s="580"/>
      <c r="AW221" s="580"/>
      <c r="AX221" s="58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770" t="s">
        <v>202</v>
      </c>
      <c r="I222" s="771"/>
      <c r="J222" s="307"/>
      <c r="K222" s="691" t="s">
        <v>225</v>
      </c>
      <c r="L222" s="692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14" t="str">
        <f>RJ29</f>
        <v>********************************</v>
      </c>
      <c r="AE222" s="615"/>
      <c r="AF222" s="615"/>
      <c r="AG222" s="615"/>
      <c r="AH222" s="615"/>
      <c r="AI222" s="615"/>
      <c r="AJ222" s="615"/>
      <c r="AK222" s="615"/>
      <c r="AL222" s="615"/>
      <c r="AM222" s="615"/>
      <c r="AN222" s="615"/>
      <c r="AO222" s="615"/>
      <c r="AP222" s="615"/>
      <c r="AQ222" s="615"/>
      <c r="AR222" s="616"/>
      <c r="AS222" s="579"/>
      <c r="AT222" s="580"/>
      <c r="AU222" s="580"/>
      <c r="AV222" s="580"/>
      <c r="AW222" s="580"/>
      <c r="AX222" s="58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676" t="s">
        <v>294</v>
      </c>
      <c r="I223" s="677"/>
      <c r="J223" s="481"/>
      <c r="K223" s="683" t="s">
        <v>225</v>
      </c>
      <c r="L223" s="684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20" t="str">
        <f>RI101</f>
        <v>******آجعفری-**********</v>
      </c>
      <c r="AE223" s="617"/>
      <c r="AF223" s="617"/>
      <c r="AG223" s="617"/>
      <c r="AH223" s="617"/>
      <c r="AI223" s="617"/>
      <c r="AJ223" s="617"/>
      <c r="AK223" s="617"/>
      <c r="AL223" s="621"/>
      <c r="AM223" s="344" t="s">
        <v>211</v>
      </c>
      <c r="AN223" s="617" t="str">
        <f>RI137</f>
        <v>*******************</v>
      </c>
      <c r="AO223" s="617"/>
      <c r="AP223" s="617"/>
      <c r="AQ223" s="617"/>
      <c r="AR223" s="618"/>
      <c r="AS223" s="579"/>
      <c r="AT223" s="580"/>
      <c r="AU223" s="580"/>
      <c r="AV223" s="580"/>
      <c r="AW223" s="580"/>
      <c r="AX223" s="58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 t="s">
        <v>209</v>
      </c>
      <c r="C224" s="387"/>
      <c r="D224" s="388"/>
      <c r="E224" s="318" t="s">
        <v>119</v>
      </c>
      <c r="F224" s="331" t="s">
        <v>156</v>
      </c>
      <c r="G224" s="775" t="s">
        <v>194</v>
      </c>
      <c r="H224" s="776"/>
      <c r="I224" s="776"/>
      <c r="J224" s="777"/>
      <c r="K224" s="682" t="s">
        <v>186</v>
      </c>
      <c r="L224" s="682"/>
      <c r="M224" s="682"/>
      <c r="N224" s="693" t="s">
        <v>195</v>
      </c>
      <c r="O224" s="693"/>
      <c r="P224" s="693"/>
      <c r="Q224" s="693" t="s">
        <v>196</v>
      </c>
      <c r="R224" s="693"/>
      <c r="S224" s="694"/>
      <c r="T224" s="695" t="s">
        <v>203</v>
      </c>
      <c r="U224" s="696"/>
      <c r="V224" s="696"/>
      <c r="W224" s="697"/>
      <c r="X224" s="668" t="s">
        <v>200</v>
      </c>
      <c r="Y224" s="669"/>
      <c r="Z224" s="669"/>
      <c r="AA224" s="669"/>
      <c r="AB224" s="670"/>
      <c r="AC224" s="597" t="str">
        <f>RO65</f>
        <v>************************************جعفری-</v>
      </c>
      <c r="AD224" s="597"/>
      <c r="AE224" s="597"/>
      <c r="AF224" s="597"/>
      <c r="AG224" s="597"/>
      <c r="AH224" s="597"/>
      <c r="AI224" s="598"/>
      <c r="AJ224" s="599"/>
      <c r="AK224" s="599"/>
      <c r="AL224" s="599"/>
      <c r="AM224" s="599"/>
      <c r="AN224" s="599"/>
      <c r="AO224" s="599"/>
      <c r="AP224" s="599"/>
      <c r="AQ224" s="599"/>
      <c r="AR224" s="600"/>
      <c r="AS224" s="579"/>
      <c r="AT224" s="580"/>
      <c r="AU224" s="580"/>
      <c r="AV224" s="580"/>
      <c r="AW224" s="580"/>
      <c r="AX224" s="58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772"/>
      <c r="H225" s="773"/>
      <c r="I225" s="773"/>
      <c r="J225" s="774"/>
      <c r="K225" s="675"/>
      <c r="L225" s="675"/>
      <c r="M225" s="675"/>
      <c r="N225" s="675"/>
      <c r="O225" s="675"/>
      <c r="P225" s="675"/>
      <c r="Q225" s="675"/>
      <c r="R225" s="675"/>
      <c r="S225" s="678"/>
      <c r="T225" s="679"/>
      <c r="U225" s="680"/>
      <c r="V225" s="680"/>
      <c r="W225" s="681"/>
      <c r="X225" s="605"/>
      <c r="Y225" s="605"/>
      <c r="Z225" s="605"/>
      <c r="AA225" s="605"/>
      <c r="AB225" s="606"/>
      <c r="AC225" s="601" t="str">
        <f>RO29</f>
        <v>***********</v>
      </c>
      <c r="AD225" s="602"/>
      <c r="AE225" s="602"/>
      <c r="AF225" s="602"/>
      <c r="AG225" s="602"/>
      <c r="AH225" s="602"/>
      <c r="AI225" s="603"/>
      <c r="AJ225" s="604"/>
      <c r="AK225" s="605"/>
      <c r="AL225" s="605"/>
      <c r="AM225" s="605"/>
      <c r="AN225" s="605"/>
      <c r="AO225" s="605"/>
      <c r="AP225" s="605"/>
      <c r="AQ225" s="605"/>
      <c r="AR225" s="606"/>
      <c r="AS225" s="582"/>
      <c r="AT225" s="583"/>
      <c r="AU225" s="583"/>
      <c r="AV225" s="583"/>
      <c r="AW225" s="583"/>
      <c r="AX225" s="584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685" t="s">
        <v>302</v>
      </c>
      <c r="R226" s="686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671" t="s">
        <v>292</v>
      </c>
      <c r="I227" s="672"/>
      <c r="J227" s="279"/>
      <c r="K227" s="673" t="s">
        <v>296</v>
      </c>
      <c r="L227" s="674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622" t="str">
        <f>RG66</f>
        <v>********خوشروزاده- *******حبیبی - *خورسند - ***********کاظمی-****************محبوبی-*********</v>
      </c>
      <c r="AE227" s="623"/>
      <c r="AF227" s="623"/>
      <c r="AG227" s="623"/>
      <c r="AH227" s="623"/>
      <c r="AI227" s="623"/>
      <c r="AJ227" s="623"/>
      <c r="AK227" s="623"/>
      <c r="AL227" s="623"/>
      <c r="AM227" s="623"/>
      <c r="AN227" s="623"/>
      <c r="AO227" s="623"/>
      <c r="AP227" s="623"/>
      <c r="AQ227" s="623"/>
      <c r="AR227" s="624"/>
      <c r="AS227" s="573" t="s">
        <v>215</v>
      </c>
      <c r="AT227" s="574"/>
      <c r="AU227" s="574"/>
      <c r="AV227" s="574"/>
      <c r="AW227" s="574"/>
      <c r="AX227" s="575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671" t="s">
        <v>202</v>
      </c>
      <c r="I228" s="672"/>
      <c r="J228" s="279"/>
      <c r="K228" s="673" t="s">
        <v>225</v>
      </c>
      <c r="L228" s="674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591" t="str">
        <f>RG30</f>
        <v>******************داداشي-*************</v>
      </c>
      <c r="AE228" s="592"/>
      <c r="AF228" s="592"/>
      <c r="AG228" s="592"/>
      <c r="AH228" s="592"/>
      <c r="AI228" s="592"/>
      <c r="AJ228" s="592"/>
      <c r="AK228" s="592"/>
      <c r="AL228" s="592"/>
      <c r="AM228" s="592"/>
      <c r="AN228" s="592"/>
      <c r="AO228" s="592"/>
      <c r="AP228" s="592"/>
      <c r="AQ228" s="592"/>
      <c r="AR228" s="593"/>
      <c r="AS228" s="576" t="s">
        <v>222</v>
      </c>
      <c r="AT228" s="577"/>
      <c r="AU228" s="577"/>
      <c r="AV228" s="577"/>
      <c r="AW228" s="577"/>
      <c r="AX228" s="578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673" t="s">
        <v>294</v>
      </c>
      <c r="I229" s="674"/>
      <c r="J229" s="496"/>
      <c r="K229" s="689" t="s">
        <v>225</v>
      </c>
      <c r="L229" s="690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11" t="str">
        <f>RG102</f>
        <v>*****************</v>
      </c>
      <c r="AE229" s="611"/>
      <c r="AF229" s="611"/>
      <c r="AG229" s="611"/>
      <c r="AH229" s="611"/>
      <c r="AI229" s="611"/>
      <c r="AJ229" s="611"/>
      <c r="AK229" s="611"/>
      <c r="AL229" s="612"/>
      <c r="AM229" s="346" t="s">
        <v>211</v>
      </c>
      <c r="AN229" s="611" t="str">
        <f>RG138</f>
        <v>*******************</v>
      </c>
      <c r="AO229" s="611"/>
      <c r="AP229" s="611"/>
      <c r="AQ229" s="611"/>
      <c r="AR229" s="613"/>
      <c r="AS229" s="579"/>
      <c r="AT229" s="580"/>
      <c r="AU229" s="580"/>
      <c r="AV229" s="580"/>
      <c r="AW229" s="580"/>
      <c r="AX229" s="58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770" t="s">
        <v>292</v>
      </c>
      <c r="I230" s="771"/>
      <c r="J230" s="307"/>
      <c r="K230" s="691" t="s">
        <v>296</v>
      </c>
      <c r="L230" s="692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/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594" t="str">
        <f>RJ66</f>
        <v>****************حبیبی -***********************************حیدری-****</v>
      </c>
      <c r="AE230" s="595"/>
      <c r="AF230" s="595"/>
      <c r="AG230" s="595"/>
      <c r="AH230" s="595"/>
      <c r="AI230" s="595"/>
      <c r="AJ230" s="595"/>
      <c r="AK230" s="595"/>
      <c r="AL230" s="595"/>
      <c r="AM230" s="595"/>
      <c r="AN230" s="595"/>
      <c r="AO230" s="595"/>
      <c r="AP230" s="595"/>
      <c r="AQ230" s="595"/>
      <c r="AR230" s="596"/>
      <c r="AS230" s="579"/>
      <c r="AT230" s="580"/>
      <c r="AU230" s="580"/>
      <c r="AV230" s="580"/>
      <c r="AW230" s="580"/>
      <c r="AX230" s="58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770" t="s">
        <v>202</v>
      </c>
      <c r="I231" s="771"/>
      <c r="J231" s="307"/>
      <c r="K231" s="691" t="s">
        <v>225</v>
      </c>
      <c r="L231" s="692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14" t="str">
        <f>RJ30</f>
        <v>********************************</v>
      </c>
      <c r="AE231" s="615"/>
      <c r="AF231" s="615"/>
      <c r="AG231" s="615"/>
      <c r="AH231" s="615"/>
      <c r="AI231" s="615"/>
      <c r="AJ231" s="615"/>
      <c r="AK231" s="615"/>
      <c r="AL231" s="615"/>
      <c r="AM231" s="615"/>
      <c r="AN231" s="615"/>
      <c r="AO231" s="615"/>
      <c r="AP231" s="615"/>
      <c r="AQ231" s="615"/>
      <c r="AR231" s="616"/>
      <c r="AS231" s="579"/>
      <c r="AT231" s="580"/>
      <c r="AU231" s="580"/>
      <c r="AV231" s="580"/>
      <c r="AW231" s="580"/>
      <c r="AX231" s="58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676" t="s">
        <v>294</v>
      </c>
      <c r="I232" s="677"/>
      <c r="J232" s="481"/>
      <c r="K232" s="683" t="s">
        <v>225</v>
      </c>
      <c r="L232" s="684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20" t="str">
        <f>RI102</f>
        <v>*****************</v>
      </c>
      <c r="AE232" s="617"/>
      <c r="AF232" s="617"/>
      <c r="AG232" s="617"/>
      <c r="AH232" s="617"/>
      <c r="AI232" s="617"/>
      <c r="AJ232" s="617"/>
      <c r="AK232" s="617"/>
      <c r="AL232" s="621"/>
      <c r="AM232" s="344" t="s">
        <v>211</v>
      </c>
      <c r="AN232" s="617" t="str">
        <f>RI138</f>
        <v>*******************</v>
      </c>
      <c r="AO232" s="617"/>
      <c r="AP232" s="617"/>
      <c r="AQ232" s="617"/>
      <c r="AR232" s="618"/>
      <c r="AS232" s="579"/>
      <c r="AT232" s="580"/>
      <c r="AU232" s="580"/>
      <c r="AV232" s="580"/>
      <c r="AW232" s="580"/>
      <c r="AX232" s="58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 t="s">
        <v>130</v>
      </c>
      <c r="C233" s="387"/>
      <c r="D233" s="388"/>
      <c r="E233" s="318" t="s">
        <v>119</v>
      </c>
      <c r="F233" s="331" t="s">
        <v>156</v>
      </c>
      <c r="G233" s="775" t="s">
        <v>194</v>
      </c>
      <c r="H233" s="776"/>
      <c r="I233" s="776"/>
      <c r="J233" s="777"/>
      <c r="K233" s="682" t="s">
        <v>186</v>
      </c>
      <c r="L233" s="682"/>
      <c r="M233" s="682"/>
      <c r="N233" s="693" t="s">
        <v>195</v>
      </c>
      <c r="O233" s="693"/>
      <c r="P233" s="693"/>
      <c r="Q233" s="693" t="s">
        <v>196</v>
      </c>
      <c r="R233" s="693"/>
      <c r="S233" s="694"/>
      <c r="T233" s="695" t="s">
        <v>203</v>
      </c>
      <c r="U233" s="696"/>
      <c r="V233" s="696"/>
      <c r="W233" s="697"/>
      <c r="X233" s="668" t="s">
        <v>200</v>
      </c>
      <c r="Y233" s="669"/>
      <c r="Z233" s="669"/>
      <c r="AA233" s="669"/>
      <c r="AB233" s="670"/>
      <c r="AC233" s="597" t="str">
        <f>RO66</f>
        <v>**********************************نجفی-**</v>
      </c>
      <c r="AD233" s="597"/>
      <c r="AE233" s="597"/>
      <c r="AF233" s="597"/>
      <c r="AG233" s="597"/>
      <c r="AH233" s="597"/>
      <c r="AI233" s="598"/>
      <c r="AJ233" s="599"/>
      <c r="AK233" s="599"/>
      <c r="AL233" s="599"/>
      <c r="AM233" s="599"/>
      <c r="AN233" s="599"/>
      <c r="AO233" s="599"/>
      <c r="AP233" s="599"/>
      <c r="AQ233" s="599"/>
      <c r="AR233" s="600"/>
      <c r="AS233" s="579"/>
      <c r="AT233" s="580"/>
      <c r="AU233" s="580"/>
      <c r="AV233" s="580"/>
      <c r="AW233" s="580"/>
      <c r="AX233" s="58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772"/>
      <c r="H234" s="773"/>
      <c r="I234" s="773"/>
      <c r="J234" s="774"/>
      <c r="K234" s="675"/>
      <c r="L234" s="675"/>
      <c r="M234" s="675"/>
      <c r="N234" s="675"/>
      <c r="O234" s="675"/>
      <c r="P234" s="675"/>
      <c r="Q234" s="675"/>
      <c r="R234" s="675"/>
      <c r="S234" s="678"/>
      <c r="T234" s="679"/>
      <c r="U234" s="680"/>
      <c r="V234" s="680"/>
      <c r="W234" s="681"/>
      <c r="X234" s="605"/>
      <c r="Y234" s="605"/>
      <c r="Z234" s="605"/>
      <c r="AA234" s="605"/>
      <c r="AB234" s="606"/>
      <c r="AC234" s="601" t="str">
        <f>RO30</f>
        <v>***********</v>
      </c>
      <c r="AD234" s="602"/>
      <c r="AE234" s="602"/>
      <c r="AF234" s="602"/>
      <c r="AG234" s="602"/>
      <c r="AH234" s="602"/>
      <c r="AI234" s="603"/>
      <c r="AJ234" s="604"/>
      <c r="AK234" s="605"/>
      <c r="AL234" s="605"/>
      <c r="AM234" s="605"/>
      <c r="AN234" s="605"/>
      <c r="AO234" s="605"/>
      <c r="AP234" s="605"/>
      <c r="AQ234" s="605"/>
      <c r="AR234" s="606"/>
      <c r="AS234" s="582"/>
      <c r="AT234" s="583"/>
      <c r="AU234" s="583"/>
      <c r="AV234" s="583"/>
      <c r="AW234" s="583"/>
      <c r="AX234" s="584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685" t="s">
        <v>302</v>
      </c>
      <c r="R235" s="686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671" t="s">
        <v>292</v>
      </c>
      <c r="I236" s="672"/>
      <c r="J236" s="279"/>
      <c r="K236" s="673" t="s">
        <v>296</v>
      </c>
      <c r="L236" s="674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622" t="str">
        <f>RG67</f>
        <v>*حا ج محمدی- ******خوشروزاده- *****گذشتی- ***خورسند - ***********کاظمی-****************محبوبی-*********</v>
      </c>
      <c r="AE236" s="623"/>
      <c r="AF236" s="623"/>
      <c r="AG236" s="623"/>
      <c r="AH236" s="623"/>
      <c r="AI236" s="623"/>
      <c r="AJ236" s="623"/>
      <c r="AK236" s="623"/>
      <c r="AL236" s="623"/>
      <c r="AM236" s="623"/>
      <c r="AN236" s="623"/>
      <c r="AO236" s="623"/>
      <c r="AP236" s="623"/>
      <c r="AQ236" s="623"/>
      <c r="AR236" s="624"/>
      <c r="AS236" s="573" t="s">
        <v>215</v>
      </c>
      <c r="AT236" s="574"/>
      <c r="AU236" s="574"/>
      <c r="AV236" s="574"/>
      <c r="AW236" s="574"/>
      <c r="AX236" s="575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671" t="s">
        <v>202</v>
      </c>
      <c r="I237" s="672"/>
      <c r="J237" s="279"/>
      <c r="K237" s="673" t="s">
        <v>225</v>
      </c>
      <c r="L237" s="674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591" t="str">
        <f>RG31</f>
        <v>******************داداشي-*************</v>
      </c>
      <c r="AE237" s="592"/>
      <c r="AF237" s="592"/>
      <c r="AG237" s="592"/>
      <c r="AH237" s="592"/>
      <c r="AI237" s="592"/>
      <c r="AJ237" s="592"/>
      <c r="AK237" s="592"/>
      <c r="AL237" s="592"/>
      <c r="AM237" s="592"/>
      <c r="AN237" s="592"/>
      <c r="AO237" s="592"/>
      <c r="AP237" s="592"/>
      <c r="AQ237" s="592"/>
      <c r="AR237" s="593"/>
      <c r="AS237" s="576" t="s">
        <v>222</v>
      </c>
      <c r="AT237" s="577"/>
      <c r="AU237" s="577"/>
      <c r="AV237" s="577"/>
      <c r="AW237" s="577"/>
      <c r="AX237" s="578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673" t="s">
        <v>294</v>
      </c>
      <c r="I238" s="674"/>
      <c r="J238" s="496"/>
      <c r="K238" s="689" t="s">
        <v>225</v>
      </c>
      <c r="L238" s="690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11" t="str">
        <f>RG103</f>
        <v>*******خ جعفري - *********</v>
      </c>
      <c r="AE238" s="611"/>
      <c r="AF238" s="611"/>
      <c r="AG238" s="611"/>
      <c r="AH238" s="611"/>
      <c r="AI238" s="611"/>
      <c r="AJ238" s="611"/>
      <c r="AK238" s="611"/>
      <c r="AL238" s="612"/>
      <c r="AM238" s="346" t="s">
        <v>211</v>
      </c>
      <c r="AN238" s="611" t="str">
        <f>RG139</f>
        <v>*******************</v>
      </c>
      <c r="AO238" s="611"/>
      <c r="AP238" s="611"/>
      <c r="AQ238" s="611"/>
      <c r="AR238" s="613"/>
      <c r="AS238" s="579"/>
      <c r="AT238" s="580"/>
      <c r="AU238" s="580"/>
      <c r="AV238" s="580"/>
      <c r="AW238" s="580"/>
      <c r="AX238" s="58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770" t="s">
        <v>292</v>
      </c>
      <c r="I239" s="771"/>
      <c r="J239" s="307"/>
      <c r="K239" s="691" t="s">
        <v>296</v>
      </c>
      <c r="L239" s="692"/>
      <c r="M239" s="282"/>
      <c r="N239" s="371" t="s">
        <v>201</v>
      </c>
      <c r="O239" s="283"/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594" t="str">
        <f>RJ67</f>
        <v>****************************************************حیدری-****</v>
      </c>
      <c r="AE239" s="595"/>
      <c r="AF239" s="595"/>
      <c r="AG239" s="595"/>
      <c r="AH239" s="595"/>
      <c r="AI239" s="595"/>
      <c r="AJ239" s="595"/>
      <c r="AK239" s="595"/>
      <c r="AL239" s="595"/>
      <c r="AM239" s="595"/>
      <c r="AN239" s="595"/>
      <c r="AO239" s="595"/>
      <c r="AP239" s="595"/>
      <c r="AQ239" s="595"/>
      <c r="AR239" s="596"/>
      <c r="AS239" s="579"/>
      <c r="AT239" s="580"/>
      <c r="AU239" s="580"/>
      <c r="AV239" s="580"/>
      <c r="AW239" s="580"/>
      <c r="AX239" s="58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770" t="s">
        <v>202</v>
      </c>
      <c r="I240" s="771"/>
      <c r="J240" s="307"/>
      <c r="K240" s="691" t="s">
        <v>225</v>
      </c>
      <c r="L240" s="692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14" t="str">
        <f>RJ31</f>
        <v>********************************</v>
      </c>
      <c r="AE240" s="615"/>
      <c r="AF240" s="615"/>
      <c r="AG240" s="615"/>
      <c r="AH240" s="615"/>
      <c r="AI240" s="615"/>
      <c r="AJ240" s="615"/>
      <c r="AK240" s="615"/>
      <c r="AL240" s="615"/>
      <c r="AM240" s="615"/>
      <c r="AN240" s="615"/>
      <c r="AO240" s="615"/>
      <c r="AP240" s="615"/>
      <c r="AQ240" s="615"/>
      <c r="AR240" s="616"/>
      <c r="AS240" s="579"/>
      <c r="AT240" s="580"/>
      <c r="AU240" s="580"/>
      <c r="AV240" s="580"/>
      <c r="AW240" s="580"/>
      <c r="AX240" s="58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676" t="s">
        <v>294</v>
      </c>
      <c r="I241" s="677"/>
      <c r="J241" s="481"/>
      <c r="K241" s="683" t="s">
        <v>225</v>
      </c>
      <c r="L241" s="684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20" t="str">
        <f>RI103</f>
        <v>******آجعفری-**********</v>
      </c>
      <c r="AE241" s="617"/>
      <c r="AF241" s="617"/>
      <c r="AG241" s="617"/>
      <c r="AH241" s="617"/>
      <c r="AI241" s="617"/>
      <c r="AJ241" s="617"/>
      <c r="AK241" s="617"/>
      <c r="AL241" s="621"/>
      <c r="AM241" s="344" t="s">
        <v>211</v>
      </c>
      <c r="AN241" s="617" t="str">
        <f>RI139</f>
        <v>*******************</v>
      </c>
      <c r="AO241" s="617"/>
      <c r="AP241" s="617"/>
      <c r="AQ241" s="617"/>
      <c r="AR241" s="618"/>
      <c r="AS241" s="579"/>
      <c r="AT241" s="580"/>
      <c r="AU241" s="580"/>
      <c r="AV241" s="580"/>
      <c r="AW241" s="580"/>
      <c r="AX241" s="58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 t="s">
        <v>153</v>
      </c>
      <c r="C242" s="387"/>
      <c r="D242" s="388"/>
      <c r="E242" s="318" t="s">
        <v>119</v>
      </c>
      <c r="F242" s="331" t="s">
        <v>156</v>
      </c>
      <c r="G242" s="775" t="s">
        <v>194</v>
      </c>
      <c r="H242" s="776"/>
      <c r="I242" s="776"/>
      <c r="J242" s="777"/>
      <c r="K242" s="682" t="s">
        <v>186</v>
      </c>
      <c r="L242" s="682"/>
      <c r="M242" s="682"/>
      <c r="N242" s="693" t="s">
        <v>195</v>
      </c>
      <c r="O242" s="693"/>
      <c r="P242" s="693"/>
      <c r="Q242" s="693" t="s">
        <v>196</v>
      </c>
      <c r="R242" s="693"/>
      <c r="S242" s="694"/>
      <c r="T242" s="695" t="s">
        <v>203</v>
      </c>
      <c r="U242" s="696"/>
      <c r="V242" s="696"/>
      <c r="W242" s="697"/>
      <c r="X242" s="668" t="s">
        <v>200</v>
      </c>
      <c r="Y242" s="669"/>
      <c r="Z242" s="669"/>
      <c r="AA242" s="669"/>
      <c r="AB242" s="670"/>
      <c r="AC242" s="597" t="str">
        <f>RO67</f>
        <v>*************************************</v>
      </c>
      <c r="AD242" s="597"/>
      <c r="AE242" s="597"/>
      <c r="AF242" s="597"/>
      <c r="AG242" s="597"/>
      <c r="AH242" s="597"/>
      <c r="AI242" s="598"/>
      <c r="AJ242" s="599"/>
      <c r="AK242" s="599"/>
      <c r="AL242" s="599"/>
      <c r="AM242" s="599"/>
      <c r="AN242" s="599"/>
      <c r="AO242" s="599"/>
      <c r="AP242" s="599"/>
      <c r="AQ242" s="599"/>
      <c r="AR242" s="600"/>
      <c r="AS242" s="579"/>
      <c r="AT242" s="580"/>
      <c r="AU242" s="580"/>
      <c r="AV242" s="580"/>
      <c r="AW242" s="580"/>
      <c r="AX242" s="58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772"/>
      <c r="H243" s="773"/>
      <c r="I243" s="773"/>
      <c r="J243" s="774"/>
      <c r="K243" s="675"/>
      <c r="L243" s="675"/>
      <c r="M243" s="675"/>
      <c r="N243" s="675"/>
      <c r="O243" s="675"/>
      <c r="P243" s="675"/>
      <c r="Q243" s="675"/>
      <c r="R243" s="675"/>
      <c r="S243" s="678"/>
      <c r="T243" s="679"/>
      <c r="U243" s="680"/>
      <c r="V243" s="680"/>
      <c r="W243" s="681"/>
      <c r="X243" s="605"/>
      <c r="Y243" s="605"/>
      <c r="Z243" s="605"/>
      <c r="AA243" s="605"/>
      <c r="AB243" s="606"/>
      <c r="AC243" s="601" t="str">
        <f>RO31</f>
        <v>***********</v>
      </c>
      <c r="AD243" s="602"/>
      <c r="AE243" s="602"/>
      <c r="AF243" s="602"/>
      <c r="AG243" s="602"/>
      <c r="AH243" s="602"/>
      <c r="AI243" s="603"/>
      <c r="AJ243" s="604"/>
      <c r="AK243" s="605"/>
      <c r="AL243" s="605"/>
      <c r="AM243" s="605"/>
      <c r="AN243" s="605"/>
      <c r="AO243" s="605"/>
      <c r="AP243" s="605"/>
      <c r="AQ243" s="605"/>
      <c r="AR243" s="606"/>
      <c r="AS243" s="582"/>
      <c r="AT243" s="583"/>
      <c r="AU243" s="583"/>
      <c r="AV243" s="583"/>
      <c r="AW243" s="583"/>
      <c r="AX243" s="584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685" t="s">
        <v>302</v>
      </c>
      <c r="R244" s="686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671" t="s">
        <v>292</v>
      </c>
      <c r="I245" s="672"/>
      <c r="J245" s="279"/>
      <c r="K245" s="673" t="s">
        <v>296</v>
      </c>
      <c r="L245" s="674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622" t="str">
        <f>RG68</f>
        <v>********خوشروزاده- *******حبیبی - *خورسند - ****************************محبوبی-*********</v>
      </c>
      <c r="AE245" s="623"/>
      <c r="AF245" s="623"/>
      <c r="AG245" s="623"/>
      <c r="AH245" s="623"/>
      <c r="AI245" s="623"/>
      <c r="AJ245" s="623"/>
      <c r="AK245" s="623"/>
      <c r="AL245" s="623"/>
      <c r="AM245" s="623"/>
      <c r="AN245" s="623"/>
      <c r="AO245" s="623"/>
      <c r="AP245" s="623"/>
      <c r="AQ245" s="623"/>
      <c r="AR245" s="624"/>
      <c r="AS245" s="573" t="s">
        <v>215</v>
      </c>
      <c r="AT245" s="574"/>
      <c r="AU245" s="574"/>
      <c r="AV245" s="574"/>
      <c r="AW245" s="574"/>
      <c r="AX245" s="575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671" t="s">
        <v>202</v>
      </c>
      <c r="I246" s="672"/>
      <c r="J246" s="279"/>
      <c r="K246" s="673" t="s">
        <v>225</v>
      </c>
      <c r="L246" s="674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591" t="str">
        <f>RG32</f>
        <v>******************داداشي-*************</v>
      </c>
      <c r="AE246" s="592"/>
      <c r="AF246" s="592"/>
      <c r="AG246" s="592"/>
      <c r="AH246" s="592"/>
      <c r="AI246" s="592"/>
      <c r="AJ246" s="592"/>
      <c r="AK246" s="592"/>
      <c r="AL246" s="592"/>
      <c r="AM246" s="592"/>
      <c r="AN246" s="592"/>
      <c r="AO246" s="592"/>
      <c r="AP246" s="592"/>
      <c r="AQ246" s="592"/>
      <c r="AR246" s="593"/>
      <c r="AS246" s="576" t="s">
        <v>222</v>
      </c>
      <c r="AT246" s="577"/>
      <c r="AU246" s="577"/>
      <c r="AV246" s="577"/>
      <c r="AW246" s="577"/>
      <c r="AX246" s="578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673" t="s">
        <v>294</v>
      </c>
      <c r="I247" s="674"/>
      <c r="J247" s="496"/>
      <c r="K247" s="689" t="s">
        <v>225</v>
      </c>
      <c r="L247" s="690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11" t="str">
        <f>RG104</f>
        <v>*******خ جعفري - *********</v>
      </c>
      <c r="AE247" s="611"/>
      <c r="AF247" s="611"/>
      <c r="AG247" s="611"/>
      <c r="AH247" s="611"/>
      <c r="AI247" s="611"/>
      <c r="AJ247" s="611"/>
      <c r="AK247" s="611"/>
      <c r="AL247" s="612"/>
      <c r="AM247" s="346" t="s">
        <v>211</v>
      </c>
      <c r="AN247" s="611" t="str">
        <f>RG140</f>
        <v>*******************</v>
      </c>
      <c r="AO247" s="611"/>
      <c r="AP247" s="611"/>
      <c r="AQ247" s="611"/>
      <c r="AR247" s="613"/>
      <c r="AS247" s="579"/>
      <c r="AT247" s="580"/>
      <c r="AU247" s="580"/>
      <c r="AV247" s="580"/>
      <c r="AW247" s="580"/>
      <c r="AX247" s="58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770" t="s">
        <v>292</v>
      </c>
      <c r="I248" s="771"/>
      <c r="J248" s="307"/>
      <c r="K248" s="691" t="s">
        <v>296</v>
      </c>
      <c r="L248" s="692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594" t="str">
        <f>RJ68</f>
        <v>****************حبیبی -****************************************</v>
      </c>
      <c r="AE248" s="595"/>
      <c r="AF248" s="595"/>
      <c r="AG248" s="595"/>
      <c r="AH248" s="595"/>
      <c r="AI248" s="595"/>
      <c r="AJ248" s="595"/>
      <c r="AK248" s="595"/>
      <c r="AL248" s="595"/>
      <c r="AM248" s="595"/>
      <c r="AN248" s="595"/>
      <c r="AO248" s="595"/>
      <c r="AP248" s="595"/>
      <c r="AQ248" s="595"/>
      <c r="AR248" s="596"/>
      <c r="AS248" s="579"/>
      <c r="AT248" s="580"/>
      <c r="AU248" s="580"/>
      <c r="AV248" s="580"/>
      <c r="AW248" s="580"/>
      <c r="AX248" s="58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770" t="s">
        <v>202</v>
      </c>
      <c r="I249" s="771"/>
      <c r="J249" s="307"/>
      <c r="K249" s="691" t="s">
        <v>225</v>
      </c>
      <c r="L249" s="692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14" t="str">
        <f>RJ32</f>
        <v>********************************</v>
      </c>
      <c r="AE249" s="615"/>
      <c r="AF249" s="615"/>
      <c r="AG249" s="615"/>
      <c r="AH249" s="615"/>
      <c r="AI249" s="615"/>
      <c r="AJ249" s="615"/>
      <c r="AK249" s="615"/>
      <c r="AL249" s="615"/>
      <c r="AM249" s="615"/>
      <c r="AN249" s="615"/>
      <c r="AO249" s="615"/>
      <c r="AP249" s="615"/>
      <c r="AQ249" s="615"/>
      <c r="AR249" s="616"/>
      <c r="AS249" s="579"/>
      <c r="AT249" s="580"/>
      <c r="AU249" s="580"/>
      <c r="AV249" s="580"/>
      <c r="AW249" s="580"/>
      <c r="AX249" s="58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676" t="s">
        <v>294</v>
      </c>
      <c r="I250" s="677"/>
      <c r="J250" s="481"/>
      <c r="K250" s="683" t="s">
        <v>225</v>
      </c>
      <c r="L250" s="684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20" t="str">
        <f>RI104</f>
        <v>*****************</v>
      </c>
      <c r="AE250" s="617"/>
      <c r="AF250" s="617"/>
      <c r="AG250" s="617"/>
      <c r="AH250" s="617"/>
      <c r="AI250" s="617"/>
      <c r="AJ250" s="617"/>
      <c r="AK250" s="617"/>
      <c r="AL250" s="621"/>
      <c r="AM250" s="344" t="s">
        <v>211</v>
      </c>
      <c r="AN250" s="617" t="str">
        <f>RI140</f>
        <v>*******************</v>
      </c>
      <c r="AO250" s="617"/>
      <c r="AP250" s="617"/>
      <c r="AQ250" s="617"/>
      <c r="AR250" s="618"/>
      <c r="AS250" s="579"/>
      <c r="AT250" s="580"/>
      <c r="AU250" s="580"/>
      <c r="AV250" s="580"/>
      <c r="AW250" s="580"/>
      <c r="AX250" s="58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/>
      <c r="C251" s="387"/>
      <c r="D251" s="388"/>
      <c r="E251" s="318" t="s">
        <v>119</v>
      </c>
      <c r="F251" s="331" t="s">
        <v>156</v>
      </c>
      <c r="G251" s="775" t="s">
        <v>194</v>
      </c>
      <c r="H251" s="776"/>
      <c r="I251" s="776"/>
      <c r="J251" s="777"/>
      <c r="K251" s="682" t="s">
        <v>186</v>
      </c>
      <c r="L251" s="682"/>
      <c r="M251" s="682"/>
      <c r="N251" s="693" t="s">
        <v>195</v>
      </c>
      <c r="O251" s="693"/>
      <c r="P251" s="693"/>
      <c r="Q251" s="693" t="s">
        <v>196</v>
      </c>
      <c r="R251" s="693"/>
      <c r="S251" s="694"/>
      <c r="T251" s="695" t="s">
        <v>203</v>
      </c>
      <c r="U251" s="696"/>
      <c r="V251" s="696"/>
      <c r="W251" s="697"/>
      <c r="X251" s="668" t="s">
        <v>200</v>
      </c>
      <c r="Y251" s="669"/>
      <c r="Z251" s="669"/>
      <c r="AA251" s="669"/>
      <c r="AB251" s="670"/>
      <c r="AC251" s="597" t="str">
        <f>RO68</f>
        <v>*************************************</v>
      </c>
      <c r="AD251" s="597"/>
      <c r="AE251" s="597"/>
      <c r="AF251" s="597"/>
      <c r="AG251" s="597"/>
      <c r="AH251" s="597"/>
      <c r="AI251" s="598"/>
      <c r="AJ251" s="599"/>
      <c r="AK251" s="599"/>
      <c r="AL251" s="599"/>
      <c r="AM251" s="599"/>
      <c r="AN251" s="599"/>
      <c r="AO251" s="599"/>
      <c r="AP251" s="599"/>
      <c r="AQ251" s="599"/>
      <c r="AR251" s="600"/>
      <c r="AS251" s="579"/>
      <c r="AT251" s="580"/>
      <c r="AU251" s="580"/>
      <c r="AV251" s="580"/>
      <c r="AW251" s="580"/>
      <c r="AX251" s="58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772"/>
      <c r="H252" s="773"/>
      <c r="I252" s="773"/>
      <c r="J252" s="774"/>
      <c r="K252" s="675"/>
      <c r="L252" s="675"/>
      <c r="M252" s="675"/>
      <c r="N252" s="675"/>
      <c r="O252" s="675"/>
      <c r="P252" s="675"/>
      <c r="Q252" s="675"/>
      <c r="R252" s="675"/>
      <c r="S252" s="678"/>
      <c r="T252" s="679"/>
      <c r="U252" s="680"/>
      <c r="V252" s="680"/>
      <c r="W252" s="681"/>
      <c r="X252" s="605"/>
      <c r="Y252" s="605"/>
      <c r="Z252" s="605"/>
      <c r="AA252" s="605"/>
      <c r="AB252" s="606"/>
      <c r="AC252" s="601" t="str">
        <f>RO32</f>
        <v>***********</v>
      </c>
      <c r="AD252" s="602"/>
      <c r="AE252" s="602"/>
      <c r="AF252" s="602"/>
      <c r="AG252" s="602"/>
      <c r="AH252" s="602"/>
      <c r="AI252" s="603"/>
      <c r="AJ252" s="604"/>
      <c r="AK252" s="605"/>
      <c r="AL252" s="605"/>
      <c r="AM252" s="605"/>
      <c r="AN252" s="605"/>
      <c r="AO252" s="605"/>
      <c r="AP252" s="605"/>
      <c r="AQ252" s="605"/>
      <c r="AR252" s="606"/>
      <c r="AS252" s="582"/>
      <c r="AT252" s="583"/>
      <c r="AU252" s="583"/>
      <c r="AV252" s="583"/>
      <c r="AW252" s="583"/>
      <c r="AX252" s="584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685" t="s">
        <v>302</v>
      </c>
      <c r="R253" s="686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671" t="s">
        <v>292</v>
      </c>
      <c r="I254" s="672"/>
      <c r="J254" s="279"/>
      <c r="K254" s="673" t="s">
        <v>296</v>
      </c>
      <c r="L254" s="674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622" t="str">
        <f>RG69</f>
        <v>*حا ج محمدی- ******خوشروزاده- *****گذشتی- *حبیبی - *************کاظمی-****************محبوبی-*********</v>
      </c>
      <c r="AE254" s="623"/>
      <c r="AF254" s="623"/>
      <c r="AG254" s="623"/>
      <c r="AH254" s="623"/>
      <c r="AI254" s="623"/>
      <c r="AJ254" s="623"/>
      <c r="AK254" s="623"/>
      <c r="AL254" s="623"/>
      <c r="AM254" s="623"/>
      <c r="AN254" s="623"/>
      <c r="AO254" s="623"/>
      <c r="AP254" s="623"/>
      <c r="AQ254" s="623"/>
      <c r="AR254" s="624"/>
      <c r="AS254" s="573" t="s">
        <v>215</v>
      </c>
      <c r="AT254" s="574"/>
      <c r="AU254" s="574"/>
      <c r="AV254" s="574"/>
      <c r="AW254" s="574"/>
      <c r="AX254" s="575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671" t="s">
        <v>202</v>
      </c>
      <c r="I255" s="672"/>
      <c r="J255" s="279"/>
      <c r="K255" s="673" t="s">
        <v>225</v>
      </c>
      <c r="L255" s="674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591" t="str">
        <f>RG33</f>
        <v>******************داداشي-*************</v>
      </c>
      <c r="AE255" s="592"/>
      <c r="AF255" s="592"/>
      <c r="AG255" s="592"/>
      <c r="AH255" s="592"/>
      <c r="AI255" s="592"/>
      <c r="AJ255" s="592"/>
      <c r="AK255" s="592"/>
      <c r="AL255" s="592"/>
      <c r="AM255" s="592"/>
      <c r="AN255" s="592"/>
      <c r="AO255" s="592"/>
      <c r="AP255" s="592"/>
      <c r="AQ255" s="592"/>
      <c r="AR255" s="593"/>
      <c r="AS255" s="576" t="s">
        <v>222</v>
      </c>
      <c r="AT255" s="577"/>
      <c r="AU255" s="577"/>
      <c r="AV255" s="577"/>
      <c r="AW255" s="577"/>
      <c r="AX255" s="578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673" t="s">
        <v>294</v>
      </c>
      <c r="I256" s="674"/>
      <c r="J256" s="496"/>
      <c r="K256" s="689" t="s">
        <v>225</v>
      </c>
      <c r="L256" s="690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11" t="str">
        <f>RG105</f>
        <v>*****************</v>
      </c>
      <c r="AE256" s="611"/>
      <c r="AF256" s="611"/>
      <c r="AG256" s="611"/>
      <c r="AH256" s="611"/>
      <c r="AI256" s="611"/>
      <c r="AJ256" s="611"/>
      <c r="AK256" s="611"/>
      <c r="AL256" s="612"/>
      <c r="AM256" s="346" t="s">
        <v>211</v>
      </c>
      <c r="AN256" s="611" t="str">
        <f>RG141</f>
        <v>*******************</v>
      </c>
      <c r="AO256" s="611"/>
      <c r="AP256" s="611"/>
      <c r="AQ256" s="611"/>
      <c r="AR256" s="613"/>
      <c r="AS256" s="579"/>
      <c r="AT256" s="580"/>
      <c r="AU256" s="580"/>
      <c r="AV256" s="580"/>
      <c r="AW256" s="580"/>
      <c r="AX256" s="58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770" t="s">
        <v>292</v>
      </c>
      <c r="I257" s="771"/>
      <c r="J257" s="307"/>
      <c r="K257" s="691" t="s">
        <v>296</v>
      </c>
      <c r="L257" s="692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594" t="str">
        <f>RJ69</f>
        <v>****************حبیبی -***********************************حیدری-****</v>
      </c>
      <c r="AE257" s="595"/>
      <c r="AF257" s="595"/>
      <c r="AG257" s="595"/>
      <c r="AH257" s="595"/>
      <c r="AI257" s="595"/>
      <c r="AJ257" s="595"/>
      <c r="AK257" s="595"/>
      <c r="AL257" s="595"/>
      <c r="AM257" s="595"/>
      <c r="AN257" s="595"/>
      <c r="AO257" s="595"/>
      <c r="AP257" s="595"/>
      <c r="AQ257" s="595"/>
      <c r="AR257" s="596"/>
      <c r="AS257" s="579"/>
      <c r="AT257" s="580"/>
      <c r="AU257" s="580"/>
      <c r="AV257" s="580"/>
      <c r="AW257" s="580"/>
      <c r="AX257" s="58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770" t="s">
        <v>202</v>
      </c>
      <c r="I258" s="771"/>
      <c r="J258" s="307"/>
      <c r="K258" s="691" t="s">
        <v>225</v>
      </c>
      <c r="L258" s="692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14" t="str">
        <f>RJ33</f>
        <v>********************************</v>
      </c>
      <c r="AE258" s="615"/>
      <c r="AF258" s="615"/>
      <c r="AG258" s="615"/>
      <c r="AH258" s="615"/>
      <c r="AI258" s="615"/>
      <c r="AJ258" s="615"/>
      <c r="AK258" s="615"/>
      <c r="AL258" s="615"/>
      <c r="AM258" s="615"/>
      <c r="AN258" s="615"/>
      <c r="AO258" s="615"/>
      <c r="AP258" s="615"/>
      <c r="AQ258" s="615"/>
      <c r="AR258" s="616"/>
      <c r="AS258" s="579"/>
      <c r="AT258" s="580"/>
      <c r="AU258" s="580"/>
      <c r="AV258" s="580"/>
      <c r="AW258" s="580"/>
      <c r="AX258" s="58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676" t="s">
        <v>294</v>
      </c>
      <c r="I259" s="677"/>
      <c r="J259" s="481"/>
      <c r="K259" s="683" t="s">
        <v>225</v>
      </c>
      <c r="L259" s="684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20" t="str">
        <f>RI105</f>
        <v>******آجعفری-**********</v>
      </c>
      <c r="AE259" s="617"/>
      <c r="AF259" s="617"/>
      <c r="AG259" s="617"/>
      <c r="AH259" s="617"/>
      <c r="AI259" s="617"/>
      <c r="AJ259" s="617"/>
      <c r="AK259" s="617"/>
      <c r="AL259" s="621"/>
      <c r="AM259" s="344" t="s">
        <v>211</v>
      </c>
      <c r="AN259" s="617" t="str">
        <f>RI141</f>
        <v>*******************</v>
      </c>
      <c r="AO259" s="617"/>
      <c r="AP259" s="617"/>
      <c r="AQ259" s="617"/>
      <c r="AR259" s="618"/>
      <c r="AS259" s="579"/>
      <c r="AT259" s="580"/>
      <c r="AU259" s="580"/>
      <c r="AV259" s="580"/>
      <c r="AW259" s="580"/>
      <c r="AX259" s="58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 t="s">
        <v>130</v>
      </c>
      <c r="C260" s="387"/>
      <c r="D260" s="388"/>
      <c r="E260" s="318" t="s">
        <v>119</v>
      </c>
      <c r="F260" s="331" t="s">
        <v>156</v>
      </c>
      <c r="G260" s="775" t="s">
        <v>194</v>
      </c>
      <c r="H260" s="776"/>
      <c r="I260" s="776"/>
      <c r="J260" s="777"/>
      <c r="K260" s="682" t="s">
        <v>186</v>
      </c>
      <c r="L260" s="682"/>
      <c r="M260" s="682"/>
      <c r="N260" s="693" t="s">
        <v>195</v>
      </c>
      <c r="O260" s="693"/>
      <c r="P260" s="693"/>
      <c r="Q260" s="693" t="s">
        <v>196</v>
      </c>
      <c r="R260" s="693"/>
      <c r="S260" s="694"/>
      <c r="T260" s="695" t="s">
        <v>203</v>
      </c>
      <c r="U260" s="696"/>
      <c r="V260" s="696"/>
      <c r="W260" s="697"/>
      <c r="X260" s="668" t="s">
        <v>200</v>
      </c>
      <c r="Y260" s="669"/>
      <c r="Z260" s="669"/>
      <c r="AA260" s="669"/>
      <c r="AB260" s="670"/>
      <c r="AC260" s="597" t="str">
        <f>RO69</f>
        <v>**********************************نجفی-**</v>
      </c>
      <c r="AD260" s="597"/>
      <c r="AE260" s="597"/>
      <c r="AF260" s="597"/>
      <c r="AG260" s="597"/>
      <c r="AH260" s="597"/>
      <c r="AI260" s="598"/>
      <c r="AJ260" s="599"/>
      <c r="AK260" s="599"/>
      <c r="AL260" s="599"/>
      <c r="AM260" s="599"/>
      <c r="AN260" s="599"/>
      <c r="AO260" s="599"/>
      <c r="AP260" s="599"/>
      <c r="AQ260" s="599"/>
      <c r="AR260" s="600"/>
      <c r="AS260" s="579"/>
      <c r="AT260" s="580"/>
      <c r="AU260" s="580"/>
      <c r="AV260" s="580"/>
      <c r="AW260" s="580"/>
      <c r="AX260" s="58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772"/>
      <c r="H261" s="773"/>
      <c r="I261" s="773"/>
      <c r="J261" s="774"/>
      <c r="K261" s="675"/>
      <c r="L261" s="675"/>
      <c r="M261" s="675"/>
      <c r="N261" s="675"/>
      <c r="O261" s="675"/>
      <c r="P261" s="675"/>
      <c r="Q261" s="675"/>
      <c r="R261" s="675"/>
      <c r="S261" s="678"/>
      <c r="T261" s="679"/>
      <c r="U261" s="680"/>
      <c r="V261" s="680"/>
      <c r="W261" s="681"/>
      <c r="X261" s="605"/>
      <c r="Y261" s="605"/>
      <c r="Z261" s="605"/>
      <c r="AA261" s="605"/>
      <c r="AB261" s="606"/>
      <c r="AC261" s="601" t="str">
        <f>RO33</f>
        <v>***********</v>
      </c>
      <c r="AD261" s="602"/>
      <c r="AE261" s="602"/>
      <c r="AF261" s="602"/>
      <c r="AG261" s="602"/>
      <c r="AH261" s="602"/>
      <c r="AI261" s="603"/>
      <c r="AJ261" s="604"/>
      <c r="AK261" s="605"/>
      <c r="AL261" s="605"/>
      <c r="AM261" s="605"/>
      <c r="AN261" s="605"/>
      <c r="AO261" s="605"/>
      <c r="AP261" s="605"/>
      <c r="AQ261" s="605"/>
      <c r="AR261" s="606"/>
      <c r="AS261" s="582"/>
      <c r="AT261" s="583"/>
      <c r="AU261" s="583"/>
      <c r="AV261" s="583"/>
      <c r="AW261" s="583"/>
      <c r="AX261" s="584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685" t="s">
        <v>302</v>
      </c>
      <c r="R262" s="686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671" t="s">
        <v>292</v>
      </c>
      <c r="I263" s="672"/>
      <c r="J263" s="279"/>
      <c r="K263" s="673" t="s">
        <v>296</v>
      </c>
      <c r="L263" s="674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622" t="str">
        <f>RG70</f>
        <v>********خوشروزاده- *********************کاظمی-****************محبوبی-*********</v>
      </c>
      <c r="AE263" s="623"/>
      <c r="AF263" s="623"/>
      <c r="AG263" s="623"/>
      <c r="AH263" s="623"/>
      <c r="AI263" s="623"/>
      <c r="AJ263" s="623"/>
      <c r="AK263" s="623"/>
      <c r="AL263" s="623"/>
      <c r="AM263" s="623"/>
      <c r="AN263" s="623"/>
      <c r="AO263" s="623"/>
      <c r="AP263" s="623"/>
      <c r="AQ263" s="623"/>
      <c r="AR263" s="624"/>
      <c r="AS263" s="573" t="s">
        <v>215</v>
      </c>
      <c r="AT263" s="574"/>
      <c r="AU263" s="574"/>
      <c r="AV263" s="574"/>
      <c r="AW263" s="574"/>
      <c r="AX263" s="575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671" t="s">
        <v>202</v>
      </c>
      <c r="I264" s="672"/>
      <c r="J264" s="279"/>
      <c r="K264" s="673" t="s">
        <v>225</v>
      </c>
      <c r="L264" s="674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591" t="str">
        <f>RG34</f>
        <v>******************داداشي-*************</v>
      </c>
      <c r="AE264" s="592"/>
      <c r="AF264" s="592"/>
      <c r="AG264" s="592"/>
      <c r="AH264" s="592"/>
      <c r="AI264" s="592"/>
      <c r="AJ264" s="592"/>
      <c r="AK264" s="592"/>
      <c r="AL264" s="592"/>
      <c r="AM264" s="592"/>
      <c r="AN264" s="592"/>
      <c r="AO264" s="592"/>
      <c r="AP264" s="592"/>
      <c r="AQ264" s="592"/>
      <c r="AR264" s="593"/>
      <c r="AS264" s="576" t="s">
        <v>222</v>
      </c>
      <c r="AT264" s="577"/>
      <c r="AU264" s="577"/>
      <c r="AV264" s="577"/>
      <c r="AW264" s="577"/>
      <c r="AX264" s="578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673" t="s">
        <v>294</v>
      </c>
      <c r="I265" s="674"/>
      <c r="J265" s="496"/>
      <c r="K265" s="689" t="s">
        <v>225</v>
      </c>
      <c r="L265" s="690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11" t="str">
        <f>RG106</f>
        <v>*******خ جعفري - *********</v>
      </c>
      <c r="AE265" s="611"/>
      <c r="AF265" s="611"/>
      <c r="AG265" s="611"/>
      <c r="AH265" s="611"/>
      <c r="AI265" s="611"/>
      <c r="AJ265" s="611"/>
      <c r="AK265" s="611"/>
      <c r="AL265" s="612"/>
      <c r="AM265" s="346" t="s">
        <v>211</v>
      </c>
      <c r="AN265" s="611" t="str">
        <f>RG142</f>
        <v>*******************</v>
      </c>
      <c r="AO265" s="611"/>
      <c r="AP265" s="611"/>
      <c r="AQ265" s="611"/>
      <c r="AR265" s="613"/>
      <c r="AS265" s="579"/>
      <c r="AT265" s="580"/>
      <c r="AU265" s="580"/>
      <c r="AV265" s="580"/>
      <c r="AW265" s="580"/>
      <c r="AX265" s="58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770" t="s">
        <v>292</v>
      </c>
      <c r="I266" s="771"/>
      <c r="J266" s="307"/>
      <c r="K266" s="691" t="s">
        <v>296</v>
      </c>
      <c r="L266" s="692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/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594" t="str">
        <f>RJ70</f>
        <v>*********************************************************</v>
      </c>
      <c r="AE266" s="595"/>
      <c r="AF266" s="595"/>
      <c r="AG266" s="595"/>
      <c r="AH266" s="595"/>
      <c r="AI266" s="595"/>
      <c r="AJ266" s="595"/>
      <c r="AK266" s="595"/>
      <c r="AL266" s="595"/>
      <c r="AM266" s="595"/>
      <c r="AN266" s="595"/>
      <c r="AO266" s="595"/>
      <c r="AP266" s="595"/>
      <c r="AQ266" s="595"/>
      <c r="AR266" s="596"/>
      <c r="AS266" s="579"/>
      <c r="AT266" s="580"/>
      <c r="AU266" s="580"/>
      <c r="AV266" s="580"/>
      <c r="AW266" s="580"/>
      <c r="AX266" s="58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770" t="s">
        <v>202</v>
      </c>
      <c r="I267" s="771"/>
      <c r="J267" s="307"/>
      <c r="K267" s="691" t="s">
        <v>225</v>
      </c>
      <c r="L267" s="692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14" t="str">
        <f>RJ34</f>
        <v>********************************</v>
      </c>
      <c r="AE267" s="615"/>
      <c r="AF267" s="615"/>
      <c r="AG267" s="615"/>
      <c r="AH267" s="615"/>
      <c r="AI267" s="615"/>
      <c r="AJ267" s="615"/>
      <c r="AK267" s="615"/>
      <c r="AL267" s="615"/>
      <c r="AM267" s="615"/>
      <c r="AN267" s="615"/>
      <c r="AO267" s="615"/>
      <c r="AP267" s="615"/>
      <c r="AQ267" s="615"/>
      <c r="AR267" s="616"/>
      <c r="AS267" s="579"/>
      <c r="AT267" s="580"/>
      <c r="AU267" s="580"/>
      <c r="AV267" s="580"/>
      <c r="AW267" s="580"/>
      <c r="AX267" s="58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676" t="s">
        <v>294</v>
      </c>
      <c r="I268" s="677"/>
      <c r="J268" s="481"/>
      <c r="K268" s="683" t="s">
        <v>225</v>
      </c>
      <c r="L268" s="684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20" t="str">
        <f>RI106</f>
        <v>******آجعفری-**********</v>
      </c>
      <c r="AE268" s="617"/>
      <c r="AF268" s="617"/>
      <c r="AG268" s="617"/>
      <c r="AH268" s="617"/>
      <c r="AI268" s="617"/>
      <c r="AJ268" s="617"/>
      <c r="AK268" s="617"/>
      <c r="AL268" s="621"/>
      <c r="AM268" s="344" t="s">
        <v>211</v>
      </c>
      <c r="AN268" s="617" t="str">
        <f>RI142</f>
        <v>*******************</v>
      </c>
      <c r="AO268" s="617"/>
      <c r="AP268" s="617"/>
      <c r="AQ268" s="617"/>
      <c r="AR268" s="618"/>
      <c r="AS268" s="579"/>
      <c r="AT268" s="580"/>
      <c r="AU268" s="580"/>
      <c r="AV268" s="580"/>
      <c r="AW268" s="580"/>
      <c r="AX268" s="58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 t="s">
        <v>153</v>
      </c>
      <c r="C269" s="387"/>
      <c r="D269" s="388"/>
      <c r="E269" s="318" t="s">
        <v>119</v>
      </c>
      <c r="F269" s="331" t="s">
        <v>156</v>
      </c>
      <c r="G269" s="775" t="s">
        <v>194</v>
      </c>
      <c r="H269" s="776"/>
      <c r="I269" s="776"/>
      <c r="J269" s="777"/>
      <c r="K269" s="682" t="s">
        <v>186</v>
      </c>
      <c r="L269" s="682"/>
      <c r="M269" s="682"/>
      <c r="N269" s="693" t="s">
        <v>195</v>
      </c>
      <c r="O269" s="693"/>
      <c r="P269" s="693"/>
      <c r="Q269" s="693" t="s">
        <v>196</v>
      </c>
      <c r="R269" s="693"/>
      <c r="S269" s="694"/>
      <c r="T269" s="695" t="s">
        <v>203</v>
      </c>
      <c r="U269" s="696"/>
      <c r="V269" s="696"/>
      <c r="W269" s="697"/>
      <c r="X269" s="668" t="s">
        <v>200</v>
      </c>
      <c r="Y269" s="669"/>
      <c r="Z269" s="669"/>
      <c r="AA269" s="669"/>
      <c r="AB269" s="670"/>
      <c r="AC269" s="597" t="str">
        <f>RO70</f>
        <v>*************************************</v>
      </c>
      <c r="AD269" s="597"/>
      <c r="AE269" s="597"/>
      <c r="AF269" s="597"/>
      <c r="AG269" s="597"/>
      <c r="AH269" s="597"/>
      <c r="AI269" s="598"/>
      <c r="AJ269" s="599"/>
      <c r="AK269" s="599"/>
      <c r="AL269" s="599"/>
      <c r="AM269" s="599"/>
      <c r="AN269" s="599"/>
      <c r="AO269" s="599"/>
      <c r="AP269" s="599"/>
      <c r="AQ269" s="599"/>
      <c r="AR269" s="600"/>
      <c r="AS269" s="579"/>
      <c r="AT269" s="580"/>
      <c r="AU269" s="580"/>
      <c r="AV269" s="580"/>
      <c r="AW269" s="580"/>
      <c r="AX269" s="58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772"/>
      <c r="H270" s="773"/>
      <c r="I270" s="773"/>
      <c r="J270" s="774"/>
      <c r="K270" s="675"/>
      <c r="L270" s="675"/>
      <c r="M270" s="675"/>
      <c r="N270" s="675"/>
      <c r="O270" s="675"/>
      <c r="P270" s="675"/>
      <c r="Q270" s="675"/>
      <c r="R270" s="675"/>
      <c r="S270" s="678"/>
      <c r="T270" s="679"/>
      <c r="U270" s="680"/>
      <c r="V270" s="680"/>
      <c r="W270" s="681"/>
      <c r="X270" s="605"/>
      <c r="Y270" s="605"/>
      <c r="Z270" s="605"/>
      <c r="AA270" s="605"/>
      <c r="AB270" s="606"/>
      <c r="AC270" s="601" t="str">
        <f>RO34</f>
        <v>***********</v>
      </c>
      <c r="AD270" s="602"/>
      <c r="AE270" s="602"/>
      <c r="AF270" s="602"/>
      <c r="AG270" s="602"/>
      <c r="AH270" s="602"/>
      <c r="AI270" s="603"/>
      <c r="AJ270" s="604"/>
      <c r="AK270" s="605"/>
      <c r="AL270" s="605"/>
      <c r="AM270" s="605"/>
      <c r="AN270" s="605"/>
      <c r="AO270" s="605"/>
      <c r="AP270" s="605"/>
      <c r="AQ270" s="605"/>
      <c r="AR270" s="606"/>
      <c r="AS270" s="582"/>
      <c r="AT270" s="583"/>
      <c r="AU270" s="583"/>
      <c r="AV270" s="583"/>
      <c r="AW270" s="583"/>
      <c r="AX270" s="584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685" t="s">
        <v>302</v>
      </c>
      <c r="R271" s="686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671" t="s">
        <v>292</v>
      </c>
      <c r="I272" s="672"/>
      <c r="J272" s="279"/>
      <c r="K272" s="673" t="s">
        <v>296</v>
      </c>
      <c r="L272" s="674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622" t="str">
        <f>RG71</f>
        <v>*********************************************************</v>
      </c>
      <c r="AE272" s="623"/>
      <c r="AF272" s="623"/>
      <c r="AG272" s="623"/>
      <c r="AH272" s="623"/>
      <c r="AI272" s="623"/>
      <c r="AJ272" s="623"/>
      <c r="AK272" s="623"/>
      <c r="AL272" s="623"/>
      <c r="AM272" s="623"/>
      <c r="AN272" s="623"/>
      <c r="AO272" s="623"/>
      <c r="AP272" s="623"/>
      <c r="AQ272" s="623"/>
      <c r="AR272" s="624"/>
      <c r="AS272" s="573" t="s">
        <v>215</v>
      </c>
      <c r="AT272" s="574"/>
      <c r="AU272" s="574"/>
      <c r="AV272" s="574"/>
      <c r="AW272" s="574"/>
      <c r="AX272" s="575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671" t="s">
        <v>202</v>
      </c>
      <c r="I273" s="672"/>
      <c r="J273" s="279"/>
      <c r="K273" s="673" t="s">
        <v>225</v>
      </c>
      <c r="L273" s="674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591" t="str">
        <f>RG35</f>
        <v>********************************</v>
      </c>
      <c r="AE273" s="592"/>
      <c r="AF273" s="592"/>
      <c r="AG273" s="592"/>
      <c r="AH273" s="592"/>
      <c r="AI273" s="592"/>
      <c r="AJ273" s="592"/>
      <c r="AK273" s="592"/>
      <c r="AL273" s="592"/>
      <c r="AM273" s="592"/>
      <c r="AN273" s="592"/>
      <c r="AO273" s="592"/>
      <c r="AP273" s="592"/>
      <c r="AQ273" s="592"/>
      <c r="AR273" s="593"/>
      <c r="AS273" s="576" t="s">
        <v>222</v>
      </c>
      <c r="AT273" s="577"/>
      <c r="AU273" s="577"/>
      <c r="AV273" s="577"/>
      <c r="AW273" s="577"/>
      <c r="AX273" s="578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673" t="s">
        <v>294</v>
      </c>
      <c r="I274" s="674"/>
      <c r="J274" s="496"/>
      <c r="K274" s="689" t="s">
        <v>225</v>
      </c>
      <c r="L274" s="690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11" t="str">
        <f>RG107</f>
        <v>*****************</v>
      </c>
      <c r="AE274" s="611"/>
      <c r="AF274" s="611"/>
      <c r="AG274" s="611"/>
      <c r="AH274" s="611"/>
      <c r="AI274" s="611"/>
      <c r="AJ274" s="611"/>
      <c r="AK274" s="611"/>
      <c r="AL274" s="612"/>
      <c r="AM274" s="346" t="s">
        <v>211</v>
      </c>
      <c r="AN274" s="611" t="str">
        <f>RG143</f>
        <v>*******************</v>
      </c>
      <c r="AO274" s="611"/>
      <c r="AP274" s="611"/>
      <c r="AQ274" s="611"/>
      <c r="AR274" s="613"/>
      <c r="AS274" s="579"/>
      <c r="AT274" s="580"/>
      <c r="AU274" s="580"/>
      <c r="AV274" s="580"/>
      <c r="AW274" s="580"/>
      <c r="AX274" s="58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770" t="s">
        <v>292</v>
      </c>
      <c r="I275" s="771"/>
      <c r="J275" s="307"/>
      <c r="K275" s="691" t="s">
        <v>296</v>
      </c>
      <c r="L275" s="692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594" t="str">
        <f>RJ71</f>
        <v>*********************************************************</v>
      </c>
      <c r="AE275" s="595"/>
      <c r="AF275" s="595"/>
      <c r="AG275" s="595"/>
      <c r="AH275" s="595"/>
      <c r="AI275" s="595"/>
      <c r="AJ275" s="595"/>
      <c r="AK275" s="595"/>
      <c r="AL275" s="595"/>
      <c r="AM275" s="595"/>
      <c r="AN275" s="595"/>
      <c r="AO275" s="595"/>
      <c r="AP275" s="595"/>
      <c r="AQ275" s="595"/>
      <c r="AR275" s="596"/>
      <c r="AS275" s="579"/>
      <c r="AT275" s="580"/>
      <c r="AU275" s="580"/>
      <c r="AV275" s="580"/>
      <c r="AW275" s="580"/>
      <c r="AX275" s="58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770" t="s">
        <v>202</v>
      </c>
      <c r="I276" s="771"/>
      <c r="J276" s="307"/>
      <c r="K276" s="691" t="s">
        <v>225</v>
      </c>
      <c r="L276" s="692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14" t="str">
        <f>RJ35</f>
        <v>********************************</v>
      </c>
      <c r="AE276" s="615"/>
      <c r="AF276" s="615"/>
      <c r="AG276" s="615"/>
      <c r="AH276" s="615"/>
      <c r="AI276" s="615"/>
      <c r="AJ276" s="615"/>
      <c r="AK276" s="615"/>
      <c r="AL276" s="615"/>
      <c r="AM276" s="615"/>
      <c r="AN276" s="615"/>
      <c r="AO276" s="615"/>
      <c r="AP276" s="615"/>
      <c r="AQ276" s="615"/>
      <c r="AR276" s="616"/>
      <c r="AS276" s="579"/>
      <c r="AT276" s="580"/>
      <c r="AU276" s="580"/>
      <c r="AV276" s="580"/>
      <c r="AW276" s="580"/>
      <c r="AX276" s="58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676" t="s">
        <v>294</v>
      </c>
      <c r="I277" s="677"/>
      <c r="J277" s="481"/>
      <c r="K277" s="683" t="s">
        <v>225</v>
      </c>
      <c r="L277" s="684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20" t="str">
        <f>RI107</f>
        <v>*فخرآور-*****ایمانی-*********</v>
      </c>
      <c r="AE277" s="617"/>
      <c r="AF277" s="617"/>
      <c r="AG277" s="617"/>
      <c r="AH277" s="617"/>
      <c r="AI277" s="617"/>
      <c r="AJ277" s="617"/>
      <c r="AK277" s="617"/>
      <c r="AL277" s="621"/>
      <c r="AM277" s="344" t="s">
        <v>211</v>
      </c>
      <c r="AN277" s="617" t="str">
        <f>RI143</f>
        <v>*******************</v>
      </c>
      <c r="AO277" s="617"/>
      <c r="AP277" s="617"/>
      <c r="AQ277" s="617"/>
      <c r="AR277" s="618"/>
      <c r="AS277" s="579"/>
      <c r="AT277" s="580"/>
      <c r="AU277" s="580"/>
      <c r="AV277" s="580"/>
      <c r="AW277" s="580"/>
      <c r="AX277" s="58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775" t="s">
        <v>194</v>
      </c>
      <c r="H278" s="776"/>
      <c r="I278" s="776"/>
      <c r="J278" s="777"/>
      <c r="K278" s="682" t="s">
        <v>186</v>
      </c>
      <c r="L278" s="682"/>
      <c r="M278" s="682"/>
      <c r="N278" s="693" t="s">
        <v>195</v>
      </c>
      <c r="O278" s="693"/>
      <c r="P278" s="693"/>
      <c r="Q278" s="693" t="s">
        <v>196</v>
      </c>
      <c r="R278" s="693"/>
      <c r="S278" s="694"/>
      <c r="T278" s="695" t="s">
        <v>203</v>
      </c>
      <c r="U278" s="696"/>
      <c r="V278" s="696"/>
      <c r="W278" s="697"/>
      <c r="X278" s="668" t="s">
        <v>200</v>
      </c>
      <c r="Y278" s="669"/>
      <c r="Z278" s="669"/>
      <c r="AA278" s="669"/>
      <c r="AB278" s="670"/>
      <c r="AC278" s="597" t="str">
        <f>RO71</f>
        <v>************************************جعفری-</v>
      </c>
      <c r="AD278" s="597"/>
      <c r="AE278" s="597"/>
      <c r="AF278" s="597"/>
      <c r="AG278" s="597"/>
      <c r="AH278" s="597"/>
      <c r="AI278" s="598"/>
      <c r="AJ278" s="599"/>
      <c r="AK278" s="599"/>
      <c r="AL278" s="599"/>
      <c r="AM278" s="599"/>
      <c r="AN278" s="599"/>
      <c r="AO278" s="599"/>
      <c r="AP278" s="599"/>
      <c r="AQ278" s="599"/>
      <c r="AR278" s="600"/>
      <c r="AS278" s="579"/>
      <c r="AT278" s="580"/>
      <c r="AU278" s="580"/>
      <c r="AV278" s="580"/>
      <c r="AW278" s="580"/>
      <c r="AX278" s="58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772"/>
      <c r="H279" s="773"/>
      <c r="I279" s="773"/>
      <c r="J279" s="774"/>
      <c r="K279" s="675"/>
      <c r="L279" s="675"/>
      <c r="M279" s="675"/>
      <c r="N279" s="675"/>
      <c r="O279" s="675"/>
      <c r="P279" s="675"/>
      <c r="Q279" s="675"/>
      <c r="R279" s="675"/>
      <c r="S279" s="678"/>
      <c r="T279" s="679"/>
      <c r="U279" s="680"/>
      <c r="V279" s="680"/>
      <c r="W279" s="681"/>
      <c r="X279" s="605"/>
      <c r="Y279" s="605"/>
      <c r="Z279" s="605"/>
      <c r="AA279" s="605"/>
      <c r="AB279" s="606"/>
      <c r="AC279" s="601" t="str">
        <f>RO35</f>
        <v>***********</v>
      </c>
      <c r="AD279" s="602"/>
      <c r="AE279" s="602"/>
      <c r="AF279" s="602"/>
      <c r="AG279" s="602"/>
      <c r="AH279" s="602"/>
      <c r="AI279" s="603"/>
      <c r="AJ279" s="604"/>
      <c r="AK279" s="605"/>
      <c r="AL279" s="605"/>
      <c r="AM279" s="605"/>
      <c r="AN279" s="605"/>
      <c r="AO279" s="605"/>
      <c r="AP279" s="605"/>
      <c r="AQ279" s="605"/>
      <c r="AR279" s="606"/>
      <c r="AS279" s="582"/>
      <c r="AT279" s="583"/>
      <c r="AU279" s="583"/>
      <c r="AV279" s="583"/>
      <c r="AW279" s="583"/>
      <c r="AX279" s="584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</mergeCells>
  <dataValidations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3" t="s">
        <v>238</v>
      </c>
      <c r="B1" s="784"/>
      <c r="C1" s="784"/>
      <c r="D1" s="784"/>
      <c r="E1" s="784"/>
      <c r="F1" s="785"/>
    </row>
    <row r="2" spans="1:6" ht="15.75" thickBot="1">
      <c r="A2" s="786"/>
      <c r="B2" s="787"/>
      <c r="C2" s="787"/>
      <c r="D2" s="787"/>
      <c r="E2" s="787"/>
      <c r="F2" s="788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89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2"/>
      <c r="B5" s="429"/>
      <c r="C5" s="439" t="s">
        <v>28</v>
      </c>
      <c r="D5" s="440"/>
      <c r="E5" s="441"/>
      <c r="F5" s="442"/>
    </row>
    <row r="6" spans="1:6" ht="15.75" thickTop="1">
      <c r="A6" s="781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2"/>
      <c r="B7" s="448"/>
      <c r="C7" s="449" t="s">
        <v>28</v>
      </c>
      <c r="D7" s="450"/>
      <c r="E7" s="451"/>
      <c r="F7" s="452"/>
    </row>
    <row r="8" spans="1:6" ht="15.75" thickTop="1">
      <c r="A8" s="781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2"/>
      <c r="B9" s="453"/>
      <c r="C9" s="439" t="s">
        <v>28</v>
      </c>
      <c r="D9" s="440"/>
      <c r="E9" s="441"/>
      <c r="F9" s="442"/>
    </row>
    <row r="10" spans="1:6" ht="15.75" thickTop="1">
      <c r="A10" s="781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2"/>
      <c r="B11" s="458"/>
      <c r="C11" s="449" t="s">
        <v>28</v>
      </c>
      <c r="D11" s="459"/>
      <c r="E11" s="460"/>
      <c r="F11" s="461"/>
    </row>
    <row r="12" spans="1:6" ht="15.75" thickTop="1">
      <c r="A12" s="781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2"/>
      <c r="B13" s="453"/>
      <c r="C13" s="439" t="s">
        <v>28</v>
      </c>
      <c r="D13" s="440"/>
      <c r="E13" s="441"/>
      <c r="F13" s="442"/>
    </row>
    <row r="14" spans="1:6" ht="15.75" thickTop="1">
      <c r="A14" s="781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2"/>
      <c r="B15" s="458"/>
      <c r="C15" s="449" t="s">
        <v>28</v>
      </c>
      <c r="D15" s="459"/>
      <c r="E15" s="460"/>
      <c r="F15" s="461"/>
    </row>
    <row r="16" spans="1:6" ht="15.75" thickTop="1">
      <c r="A16" s="781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2"/>
      <c r="B17" s="466"/>
      <c r="C17" s="439" t="s">
        <v>28</v>
      </c>
      <c r="D17" s="467"/>
      <c r="E17" s="468"/>
      <c r="F17" s="469"/>
    </row>
    <row r="18" spans="1:6" ht="15.75" thickTop="1">
      <c r="A18" s="781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2"/>
      <c r="B19" s="458"/>
      <c r="C19" s="449" t="s">
        <v>28</v>
      </c>
      <c r="D19" s="459"/>
      <c r="E19" s="460"/>
      <c r="F19" s="461"/>
    </row>
    <row r="20" spans="1:6" ht="15.75" thickTop="1">
      <c r="A20" s="781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2"/>
      <c r="B21" s="453"/>
      <c r="C21" s="439" t="s">
        <v>28</v>
      </c>
      <c r="D21" s="440"/>
      <c r="E21" s="441"/>
      <c r="F21" s="442"/>
    </row>
    <row r="22" spans="1:6" ht="15.75" thickTop="1">
      <c r="A22" s="781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2"/>
      <c r="B23" s="458"/>
      <c r="C23" s="449" t="s">
        <v>28</v>
      </c>
      <c r="D23" s="459"/>
      <c r="E23" s="460"/>
      <c r="F23" s="461"/>
    </row>
    <row r="24" spans="1:6" ht="15.75" thickTop="1">
      <c r="A24" s="781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2"/>
      <c r="B25" s="466"/>
      <c r="C25" s="439" t="s">
        <v>28</v>
      </c>
      <c r="D25" s="467"/>
      <c r="E25" s="468"/>
      <c r="F25" s="469"/>
    </row>
    <row r="26" spans="1:6" ht="15.75" thickTop="1">
      <c r="A26" s="781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2"/>
      <c r="B27" s="458"/>
      <c r="C27" s="449" t="s">
        <v>28</v>
      </c>
      <c r="D27" s="459"/>
      <c r="E27" s="460"/>
      <c r="F27" s="461"/>
    </row>
    <row r="28" spans="1:6" ht="15.75" thickTop="1">
      <c r="A28" s="781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2"/>
      <c r="B29" s="453"/>
      <c r="C29" s="439" t="s">
        <v>28</v>
      </c>
      <c r="D29" s="440"/>
      <c r="E29" s="441"/>
      <c r="F29" s="442"/>
    </row>
    <row r="30" spans="1:6" ht="15.75" thickTop="1">
      <c r="A30" s="781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2"/>
      <c r="B31" s="448"/>
      <c r="C31" s="449" t="s">
        <v>28</v>
      </c>
      <c r="D31" s="450"/>
      <c r="E31" s="451"/>
      <c r="F31" s="452"/>
    </row>
    <row r="32" spans="1:6" ht="15.75" thickTop="1">
      <c r="A32" s="781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2"/>
      <c r="B33" s="453"/>
      <c r="C33" s="439" t="s">
        <v>28</v>
      </c>
      <c r="D33" s="440"/>
      <c r="E33" s="441"/>
      <c r="F33" s="442"/>
    </row>
    <row r="34" spans="1:6" ht="15.75" thickTop="1">
      <c r="A34" s="781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2"/>
      <c r="B35" s="458"/>
      <c r="C35" s="449" t="s">
        <v>28</v>
      </c>
      <c r="D35" s="459"/>
      <c r="E35" s="460"/>
      <c r="F35" s="461"/>
    </row>
    <row r="36" spans="1:6" ht="15.75" thickTop="1">
      <c r="A36" s="781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2"/>
      <c r="B37" s="453"/>
      <c r="C37" s="439" t="s">
        <v>28</v>
      </c>
      <c r="D37" s="440"/>
      <c r="E37" s="441"/>
      <c r="F37" s="442"/>
    </row>
    <row r="38" spans="1:6" ht="15.75" thickTop="1">
      <c r="A38" s="781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2"/>
      <c r="B39" s="458"/>
      <c r="C39" s="449" t="s">
        <v>28</v>
      </c>
      <c r="D39" s="459"/>
      <c r="E39" s="460"/>
      <c r="F39" s="461"/>
    </row>
    <row r="40" spans="1:6" ht="15.75" thickTop="1">
      <c r="A40" s="781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2"/>
      <c r="B41" s="453"/>
      <c r="C41" s="439" t="s">
        <v>28</v>
      </c>
      <c r="D41" s="440"/>
      <c r="E41" s="441"/>
      <c r="F41" s="442"/>
    </row>
    <row r="42" spans="1:6" ht="15.75" thickTop="1">
      <c r="A42" s="781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2"/>
      <c r="B43" s="458"/>
      <c r="C43" s="449" t="s">
        <v>28</v>
      </c>
      <c r="D43" s="459"/>
      <c r="E43" s="460"/>
      <c r="F43" s="461"/>
    </row>
    <row r="44" spans="1:6" ht="15.75" thickTop="1">
      <c r="A44" s="781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2"/>
      <c r="B45" s="466"/>
      <c r="C45" s="439" t="s">
        <v>28</v>
      </c>
      <c r="D45" s="467"/>
      <c r="E45" s="468"/>
      <c r="F45" s="469"/>
    </row>
    <row r="46" spans="1:6" ht="15.75" thickTop="1">
      <c r="A46" s="781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2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81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2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81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2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81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2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81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2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81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2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81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2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81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2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81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90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62:A63"/>
    <mergeCell ref="A50:A51"/>
    <mergeCell ref="A52:A53"/>
    <mergeCell ref="A54:A55"/>
    <mergeCell ref="A56:A57"/>
    <mergeCell ref="A58:A59"/>
    <mergeCell ref="A60:A61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******************داداشي-*************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******************داداشي-*************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******************داداشي-*************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******************داداشي-*************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******************داداشي-*************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******************داداشي-*************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******************داداشي-*************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******************داداشي-*************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******************داداشي-*************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******************داداشي-*************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******************داداشي-*************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******************داداشي-*************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******************داداشي-*************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******************داداشي-*************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******************داداشي-*************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******************داداشي-*************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******************داداشي-*************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******************داداشي-*************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******************داداشي-*************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******************داداشي-*************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******************داداشي-*************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******************داداشي-*************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******************داداشي-*************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******************داداشي-*************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*****************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*******خ جعفري - *********</v>
      </c>
      <c r="E3" s="130" t="str">
        <f>'شيفت '!RI78</f>
        <v>******آجعفری-**********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*******خ جعفري - *********</v>
      </c>
      <c r="E4" s="130" t="str">
        <f>'شيفت '!RI79</f>
        <v>******آجعفری-**********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*****************</v>
      </c>
      <c r="E5" s="130" t="str">
        <f>'شيفت '!RI80</f>
        <v>*****************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*****************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*******خ جعفري - *********</v>
      </c>
      <c r="E7" s="130" t="str">
        <f>'شيفت '!RI82</f>
        <v>******آجعفری-**********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*******خ جعفري - *********</v>
      </c>
      <c r="E8" s="130" t="str">
        <f>'شيفت '!RI83</f>
        <v>*****************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*****************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*****************</v>
      </c>
      <c r="E10" s="130" t="str">
        <f>'شيفت '!RI85</f>
        <v>******آجعفری-**********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*******خ جعفري - *********</v>
      </c>
      <c r="E11" s="130" t="str">
        <f>'شيفت '!RI86</f>
        <v>*****************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*******خ جعفري - *********</v>
      </c>
      <c r="E12" s="130" t="str">
        <f>'شيفت '!RI87</f>
        <v>******آجعفری-**********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*****************</v>
      </c>
      <c r="E13" s="130" t="str">
        <f>'شيفت '!RI88</f>
        <v>******آجعفری-**********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*******خ جعفري - *********</v>
      </c>
      <c r="E14" s="130" t="str">
        <f>'شيفت '!RI89</f>
        <v>*****************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*******خ جعفري - *********</v>
      </c>
      <c r="E15" s="130" t="str">
        <f>'شيفت '!RI90</f>
        <v>*****************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******آجعفری-**********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*******خ جعفري - *********</v>
      </c>
      <c r="E17" s="130" t="str">
        <f>'شيفت '!RI92</f>
        <v>*****************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******آجعفری-**********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*****************</v>
      </c>
      <c r="E19" s="130" t="str">
        <f>'شيفت '!RI94</f>
        <v>******آجعفری-**********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*******خ جعفري - 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*******خ جعفري - *********</v>
      </c>
      <c r="E21" s="130" t="str">
        <f>'شيفت '!RI96</f>
        <v>*****************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*******خ جعفري - *********</v>
      </c>
      <c r="E22" s="130" t="str">
        <f>'شيفت '!RI97</f>
        <v>******آجعفری-**********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*****************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*****************</v>
      </c>
      <c r="E24" s="130" t="str">
        <f>'شيفت '!RI99</f>
        <v>*****************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*******خ جعفري - *********</v>
      </c>
      <c r="E25" s="130" t="str">
        <f>'شيفت '!RI100</f>
        <v>******آجعفری-**********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*******خ جعفري - *********</v>
      </c>
      <c r="E26" s="130" t="str">
        <f>'شيفت '!RI101</f>
        <v>******آجعفری-**********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*****************</v>
      </c>
      <c r="E27" s="130" t="str">
        <f>'شيفت '!RI102</f>
        <v>*****************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*******خ جعفري - *********</v>
      </c>
      <c r="E28" s="130" t="str">
        <f>'شيفت '!RI103</f>
        <v>******آجعفری-**********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*******خ جعفري - *********</v>
      </c>
      <c r="E29" s="130" t="str">
        <f>'شيفت '!RI104</f>
        <v>*****************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******آجعفری-**********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*******خ جعفري - *********</v>
      </c>
      <c r="E31" s="130" t="str">
        <f>'شيفت '!RI106</f>
        <v>******آجعفری-**********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*حبیبی - ***********************منفرد-******محبوبی-*********</v>
      </c>
      <c r="E2" s="126" t="str">
        <f>'شيفت '!RJ41</f>
        <v>****************حبیبی -************کاظمی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*******حبیبی - 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*******حبیبی - 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*******حبیبی - *خورسند - ***********کاظمی-****************محبوبی-*********</v>
      </c>
      <c r="E6" s="126" t="str">
        <f>'شيفت '!RJ45</f>
        <v>****************حبیبی -***********************************حیدری-****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*******حبیبی - *خورسند - ****************************محبوبی-*********</v>
      </c>
      <c r="E8" s="126" t="str">
        <f>'شيفت '!RJ47</f>
        <v>****************حبیبی -****************************************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*******حبیبی - *************کاظمی-*********منفرد-******محبوبی-*********</v>
      </c>
      <c r="E9" s="126" t="str">
        <f>'شيفت '!RJ48</f>
        <v>****************حبیبی -****************************************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*حبیبی - 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*حبیبی - 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*******حبیبی - *خورسند - ***********کاظمی-****************محبوبی-*********</v>
      </c>
      <c r="E13" s="126" t="str">
        <f>'شيفت '!RJ52</f>
        <v>****************حبیبی -***********************منفرد-***********حیدری-****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*******حبیبی - *خورسند - ****************************محبوبی-*********</v>
      </c>
      <c r="E15" s="126" t="str">
        <f>'شيفت '!RJ54</f>
        <v>****************حبیبی -***********************منفرد-****************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*حبیبی - *************کاظمی-****************محبوبی-*********</v>
      </c>
      <c r="E16" s="126" t="str">
        <f>'شيفت '!RJ55</f>
        <v>****************حبیبی -***********************************حیدری-****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*حبیبی - 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*حبیبی - 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*******حبیبی - *خورسند - ***********کاظمی-****************محبوبی-*********</v>
      </c>
      <c r="E20" s="131" t="str">
        <f>'شيفت '!RJ59</f>
        <v>****************حبیبی -***********************منفرد-***********حیدری-****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*******حبیبی - *خورسند - ****************************محبوبی-*********</v>
      </c>
      <c r="E22" s="126" t="str">
        <f>'شيفت '!RJ61</f>
        <v>****************حبیبی -****************************************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*حبیبی - *************کاظمی-*********منفرد-******محبوبی-*********</v>
      </c>
      <c r="E23" s="126" t="str">
        <f>'شيفت '!RJ62</f>
        <v>****************حبیبی -****************************************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*******حبیبی - 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*حبیبی - 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*******حبیبی - *خورسند - ***********کاظمی-****************محبوبی-*********</v>
      </c>
      <c r="E27" s="126" t="str">
        <f>'شيفت '!RJ66</f>
        <v>****************حبیبی -***********************************حیدری-****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*******حبیبی - *خورسند - ****************************محبوبی-*********</v>
      </c>
      <c r="E29" s="126" t="str">
        <f>'شيفت '!RJ68</f>
        <v>****************حبیبی -****************************************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*حبیبی - *************کاظمی-****************محبوبی-*********</v>
      </c>
      <c r="E30" s="126" t="str">
        <f>'شيفت '!RJ69</f>
        <v>****************حبیبی -***********************************حیدری-****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/>
    <dataValidation allowBlank="1" showInputMessage="1" showErrorMessage="1" promptTitle="همکار محترم :" prompt="_x000a_ " sqref="D3:D33 F3:H33 E31:E33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2026-01-17T06:46:31Z</dcterms:modified>
</cp:coreProperties>
</file>